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13" documentId="8_{4D4ABC10-71E9-40D7-B3BF-754A9F3D0A15}" xr6:coauthVersionLast="47" xr6:coauthVersionMax="47" xr10:uidLastSave="{772793E1-2AC7-4537-9BA1-55227F220D4D}"/>
  <bookViews>
    <workbookView xWindow="-110" yWindow="-110" windowWidth="19420" windowHeight="10420" xr2:uid="{00000000-000D-0000-FFFF-FFFF00000000}"/>
  </bookViews>
  <sheets>
    <sheet name="Ladies" sheetId="1" r:id="rId1"/>
    <sheet name="Lady Vets" sheetId="2" r:id="rId2"/>
    <sheet name="Men" sheetId="3" r:id="rId3"/>
    <sheet name="Men Vets" sheetId="4" r:id="rId4"/>
    <sheet name="Age Categories" sheetId="5" state="hidden" r:id="rId5"/>
  </sheets>
  <definedNames>
    <definedName name="_xlnm._FilterDatabase" localSheetId="0" hidden="1">Ladies!$A$1:$AC$38</definedName>
    <definedName name="_xlnm._FilterDatabase" localSheetId="2" hidden="1">Men!$A$2:$AC$69</definedName>
    <definedName name="Ladies">Ladies!$A$3:$W$37</definedName>
    <definedName name="M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4" l="1"/>
  <c r="C73" i="4"/>
  <c r="C74" i="4"/>
  <c r="C65" i="4"/>
  <c r="C66" i="4"/>
  <c r="C67" i="4"/>
  <c r="C68" i="4"/>
  <c r="C56" i="4"/>
  <c r="C57" i="4"/>
  <c r="C58" i="4"/>
  <c r="C39" i="4"/>
  <c r="C35" i="4"/>
  <c r="C36" i="4"/>
  <c r="C37" i="4"/>
  <c r="C38" i="4"/>
  <c r="C28" i="4"/>
  <c r="C29" i="4"/>
  <c r="C25" i="4"/>
  <c r="C7" i="4"/>
  <c r="C6" i="4"/>
  <c r="C5" i="4"/>
  <c r="C47" i="2"/>
  <c r="C48" i="2"/>
  <c r="C49" i="2"/>
  <c r="C41" i="2"/>
  <c r="C42" i="2"/>
  <c r="C26" i="2"/>
  <c r="C27" i="2"/>
  <c r="C22" i="2"/>
  <c r="C21" i="2"/>
  <c r="C20" i="2"/>
  <c r="C19" i="2"/>
  <c r="C18" i="2"/>
  <c r="C15" i="2"/>
  <c r="C14" i="2"/>
  <c r="AC48" i="2"/>
  <c r="AB48" i="2"/>
  <c r="AA48" i="2"/>
  <c r="Z48" i="2"/>
  <c r="Y48" i="2"/>
  <c r="X48" i="2"/>
  <c r="W48" i="2"/>
  <c r="AC47" i="2"/>
  <c r="AB47" i="2"/>
  <c r="AA47" i="2"/>
  <c r="Z47" i="2"/>
  <c r="Y47" i="2"/>
  <c r="X47" i="2"/>
  <c r="W47" i="2"/>
  <c r="AC41" i="2"/>
  <c r="AB41" i="2"/>
  <c r="AA41" i="2"/>
  <c r="Z41" i="2"/>
  <c r="Y41" i="2"/>
  <c r="X41" i="2"/>
  <c r="W41" i="2" s="1"/>
  <c r="AC21" i="2"/>
  <c r="AB21" i="2"/>
  <c r="AA21" i="2"/>
  <c r="Z21" i="2"/>
  <c r="Y21" i="2"/>
  <c r="X21" i="2"/>
  <c r="W21" i="2"/>
  <c r="AC20" i="2"/>
  <c r="AB20" i="2"/>
  <c r="AA20" i="2"/>
  <c r="Z20" i="2"/>
  <c r="Y20" i="2"/>
  <c r="X20" i="2"/>
  <c r="W20" i="2" s="1"/>
  <c r="AC19" i="2"/>
  <c r="AB19" i="2"/>
  <c r="AA19" i="2"/>
  <c r="Z19" i="2"/>
  <c r="Y19" i="2"/>
  <c r="X19" i="2"/>
  <c r="W19" i="2"/>
  <c r="AC18" i="2"/>
  <c r="AB18" i="2"/>
  <c r="AA18" i="2"/>
  <c r="Z18" i="2"/>
  <c r="Y18" i="2"/>
  <c r="X18" i="2"/>
  <c r="W18" i="2"/>
  <c r="X72" i="4"/>
  <c r="W72" i="4" s="1"/>
  <c r="Y72" i="4"/>
  <c r="Z72" i="4"/>
  <c r="AA72" i="4"/>
  <c r="AB72" i="4"/>
  <c r="AC72" i="4"/>
  <c r="W73" i="4"/>
  <c r="X73" i="4"/>
  <c r="Y73" i="4"/>
  <c r="Z73" i="4"/>
  <c r="AA73" i="4"/>
  <c r="AB73" i="4"/>
  <c r="AC73" i="4"/>
  <c r="X74" i="4"/>
  <c r="W74" i="4" s="1"/>
  <c r="Y74" i="4"/>
  <c r="Z74" i="4"/>
  <c r="AA74" i="4"/>
  <c r="AB74" i="4"/>
  <c r="AC74" i="4"/>
  <c r="W56" i="4"/>
  <c r="X56" i="4"/>
  <c r="Y56" i="4"/>
  <c r="Z56" i="4"/>
  <c r="AA56" i="4"/>
  <c r="AB56" i="4"/>
  <c r="AC56" i="4"/>
  <c r="X57" i="4"/>
  <c r="W57" i="4" s="1"/>
  <c r="Y57" i="4"/>
  <c r="Z57" i="4"/>
  <c r="AA57" i="4"/>
  <c r="AB57" i="4"/>
  <c r="AC57" i="4"/>
  <c r="X35" i="4"/>
  <c r="W35" i="4" s="1"/>
  <c r="Y35" i="4"/>
  <c r="Z35" i="4"/>
  <c r="AA35" i="4"/>
  <c r="AB35" i="4"/>
  <c r="AC35" i="4"/>
  <c r="W36" i="4"/>
  <c r="X36" i="4"/>
  <c r="Y36" i="4"/>
  <c r="Z36" i="4"/>
  <c r="AA36" i="4"/>
  <c r="AB36" i="4"/>
  <c r="AC36" i="4"/>
  <c r="X28" i="4"/>
  <c r="W28" i="4" s="1"/>
  <c r="Y28" i="4"/>
  <c r="Z28" i="4"/>
  <c r="AA28" i="4"/>
  <c r="AB28" i="4"/>
  <c r="AC28" i="4"/>
  <c r="W29" i="4"/>
  <c r="X29" i="4"/>
  <c r="Y29" i="4"/>
  <c r="Z29" i="4"/>
  <c r="AA29" i="4"/>
  <c r="AB29" i="4"/>
  <c r="AC29" i="4"/>
  <c r="AC7" i="4"/>
  <c r="AB7" i="4"/>
  <c r="AA7" i="4"/>
  <c r="Z7" i="4"/>
  <c r="Y7" i="4"/>
  <c r="X7" i="4"/>
  <c r="W7" i="4"/>
  <c r="AC6" i="4"/>
  <c r="AB6" i="4"/>
  <c r="AA6" i="4"/>
  <c r="Z6" i="4"/>
  <c r="Y6" i="4"/>
  <c r="X6" i="4"/>
  <c r="W6" i="4" s="1"/>
  <c r="AC5" i="4"/>
  <c r="AB5" i="4"/>
  <c r="AA5" i="4"/>
  <c r="Z5" i="4"/>
  <c r="Y5" i="4"/>
  <c r="X5" i="4"/>
  <c r="W5" i="4"/>
  <c r="AC84" i="4"/>
  <c r="AB84" i="4"/>
  <c r="C84" i="4" s="1"/>
  <c r="AA84" i="4"/>
  <c r="Z84" i="4"/>
  <c r="Y84" i="4"/>
  <c r="X84" i="4"/>
  <c r="W84" i="4" s="1"/>
  <c r="AC83" i="4"/>
  <c r="AB83" i="4"/>
  <c r="C83" i="4" s="1"/>
  <c r="AA83" i="4"/>
  <c r="Z83" i="4"/>
  <c r="Y83" i="4"/>
  <c r="X83" i="4"/>
  <c r="W83" i="4" s="1"/>
  <c r="AC82" i="4"/>
  <c r="AB82" i="4"/>
  <c r="C82" i="4" s="1"/>
  <c r="AA82" i="4"/>
  <c r="Z82" i="4"/>
  <c r="Y82" i="4"/>
  <c r="X82" i="4"/>
  <c r="W82" i="4" s="1"/>
  <c r="AC81" i="4"/>
  <c r="AB81" i="4"/>
  <c r="C81" i="4" s="1"/>
  <c r="AA81" i="4"/>
  <c r="Z81" i="4"/>
  <c r="Y81" i="4"/>
  <c r="X81" i="4"/>
  <c r="W81" i="4" s="1"/>
  <c r="AC80" i="4"/>
  <c r="AB80" i="4"/>
  <c r="C80" i="4" s="1"/>
  <c r="AA80" i="4"/>
  <c r="Z80" i="4"/>
  <c r="Y80" i="4"/>
  <c r="X80" i="4"/>
  <c r="W80" i="4" s="1"/>
  <c r="AC79" i="4"/>
  <c r="AB79" i="4"/>
  <c r="C79" i="4" s="1"/>
  <c r="AA79" i="4"/>
  <c r="Z79" i="4"/>
  <c r="Y79" i="4"/>
  <c r="X79" i="4"/>
  <c r="W79" i="4" s="1"/>
  <c r="AC78" i="4"/>
  <c r="AB78" i="4"/>
  <c r="C78" i="4" s="1"/>
  <c r="AA78" i="4"/>
  <c r="Z78" i="4"/>
  <c r="Y78" i="4"/>
  <c r="X78" i="4"/>
  <c r="W78" i="4" s="1"/>
  <c r="AC76" i="4"/>
  <c r="AB76" i="4"/>
  <c r="C76" i="4" s="1"/>
  <c r="AA76" i="4"/>
  <c r="Z76" i="4"/>
  <c r="Y76" i="4"/>
  <c r="X76" i="4"/>
  <c r="W76" i="4" s="1"/>
  <c r="AC75" i="4"/>
  <c r="AB75" i="4"/>
  <c r="C75" i="4" s="1"/>
  <c r="AA75" i="4"/>
  <c r="Z75" i="4"/>
  <c r="Y75" i="4"/>
  <c r="X75" i="4"/>
  <c r="W75" i="4" s="1"/>
  <c r="AC71" i="4"/>
  <c r="AB71" i="4"/>
  <c r="C71" i="4" s="1"/>
  <c r="AA71" i="4"/>
  <c r="Z71" i="4"/>
  <c r="Y71" i="4"/>
  <c r="X71" i="4"/>
  <c r="W71" i="4" s="1"/>
  <c r="AC69" i="4"/>
  <c r="AB69" i="4"/>
  <c r="C69" i="4" s="1"/>
  <c r="AA69" i="4"/>
  <c r="Z69" i="4"/>
  <c r="Y69" i="4"/>
  <c r="X69" i="4"/>
  <c r="W69" i="4" s="1"/>
  <c r="AC68" i="4"/>
  <c r="AB68" i="4"/>
  <c r="AA68" i="4"/>
  <c r="Z68" i="4"/>
  <c r="Y68" i="4"/>
  <c r="X68" i="4"/>
  <c r="W68" i="4" s="1"/>
  <c r="AC67" i="4"/>
  <c r="AB67" i="4"/>
  <c r="AA67" i="4"/>
  <c r="Z67" i="4"/>
  <c r="Y67" i="4"/>
  <c r="X67" i="4"/>
  <c r="W67" i="4" s="1"/>
  <c r="AC66" i="4"/>
  <c r="AB66" i="4"/>
  <c r="AA66" i="4"/>
  <c r="Z66" i="4"/>
  <c r="Y66" i="4"/>
  <c r="X66" i="4"/>
  <c r="W66" i="4" s="1"/>
  <c r="AC65" i="4"/>
  <c r="AB65" i="4"/>
  <c r="AA65" i="4"/>
  <c r="Z65" i="4"/>
  <c r="Y65" i="4"/>
  <c r="X65" i="4"/>
  <c r="W65" i="4" s="1"/>
  <c r="AC64" i="4"/>
  <c r="AB64" i="4"/>
  <c r="C64" i="4" s="1"/>
  <c r="AA64" i="4"/>
  <c r="Z64" i="4"/>
  <c r="Y64" i="4"/>
  <c r="X64" i="4"/>
  <c r="W64" i="4" s="1"/>
  <c r="AC63" i="4"/>
  <c r="AB63" i="4"/>
  <c r="C63" i="4" s="1"/>
  <c r="AA63" i="4"/>
  <c r="Z63" i="4"/>
  <c r="Y63" i="4"/>
  <c r="X63" i="4"/>
  <c r="W63" i="4" s="1"/>
  <c r="AC61" i="4"/>
  <c r="AB61" i="4"/>
  <c r="C61" i="4" s="1"/>
  <c r="AA61" i="4"/>
  <c r="Z61" i="4"/>
  <c r="Y61" i="4"/>
  <c r="X61" i="4"/>
  <c r="W61" i="4" s="1"/>
  <c r="AC60" i="4"/>
  <c r="AB60" i="4"/>
  <c r="C60" i="4" s="1"/>
  <c r="AA60" i="4"/>
  <c r="Z60" i="4"/>
  <c r="Y60" i="4"/>
  <c r="X60" i="4"/>
  <c r="W60" i="4" s="1"/>
  <c r="AC59" i="4"/>
  <c r="AB59" i="4"/>
  <c r="C59" i="4" s="1"/>
  <c r="AA59" i="4"/>
  <c r="Z59" i="4"/>
  <c r="Y59" i="4"/>
  <c r="X59" i="4"/>
  <c r="W59" i="4" s="1"/>
  <c r="AC58" i="4"/>
  <c r="AB58" i="4"/>
  <c r="AA58" i="4"/>
  <c r="Z58" i="4"/>
  <c r="Y58" i="4"/>
  <c r="X58" i="4"/>
  <c r="W58" i="4" s="1"/>
  <c r="AC55" i="4"/>
  <c r="AB55" i="4"/>
  <c r="C55" i="4" s="1"/>
  <c r="AA55" i="4"/>
  <c r="Z55" i="4"/>
  <c r="Y55" i="4"/>
  <c r="X55" i="4"/>
  <c r="W55" i="4" s="1"/>
  <c r="AC54" i="4"/>
  <c r="AB54" i="4"/>
  <c r="C54" i="4" s="1"/>
  <c r="AA54" i="4"/>
  <c r="Z54" i="4"/>
  <c r="Y54" i="4"/>
  <c r="X54" i="4"/>
  <c r="W54" i="4" s="1"/>
  <c r="AC53" i="4"/>
  <c r="AB53" i="4"/>
  <c r="C53" i="4" s="1"/>
  <c r="AA53" i="4"/>
  <c r="Z53" i="4"/>
  <c r="Y53" i="4"/>
  <c r="X53" i="4"/>
  <c r="W53" i="4" s="1"/>
  <c r="AC51" i="4"/>
  <c r="AB51" i="4"/>
  <c r="C51" i="4" s="1"/>
  <c r="AA51" i="4"/>
  <c r="Z51" i="4"/>
  <c r="Y51" i="4"/>
  <c r="X51" i="4"/>
  <c r="W51" i="4" s="1"/>
  <c r="AC50" i="4"/>
  <c r="AB50" i="4"/>
  <c r="C50" i="4" s="1"/>
  <c r="AA50" i="4"/>
  <c r="Z50" i="4"/>
  <c r="Y50" i="4"/>
  <c r="X50" i="4"/>
  <c r="W50" i="4" s="1"/>
  <c r="AC49" i="4"/>
  <c r="AB49" i="4"/>
  <c r="C49" i="4" s="1"/>
  <c r="AA49" i="4"/>
  <c r="Z49" i="4"/>
  <c r="Y49" i="4"/>
  <c r="X49" i="4"/>
  <c r="W49" i="4" s="1"/>
  <c r="AC48" i="4"/>
  <c r="AB48" i="4"/>
  <c r="C48" i="4" s="1"/>
  <c r="AA48" i="4"/>
  <c r="Z48" i="4"/>
  <c r="Y48" i="4"/>
  <c r="X48" i="4"/>
  <c r="W48" i="4" s="1"/>
  <c r="AC47" i="4"/>
  <c r="AB47" i="4"/>
  <c r="C47" i="4" s="1"/>
  <c r="AA47" i="4"/>
  <c r="Z47" i="4"/>
  <c r="Y47" i="4"/>
  <c r="X47" i="4"/>
  <c r="W47" i="4" s="1"/>
  <c r="AC46" i="4"/>
  <c r="AB46" i="4"/>
  <c r="C46" i="4" s="1"/>
  <c r="AA46" i="4"/>
  <c r="Z46" i="4"/>
  <c r="Y46" i="4"/>
  <c r="X46" i="4"/>
  <c r="W46" i="4" s="1"/>
  <c r="AC45" i="4"/>
  <c r="AB45" i="4"/>
  <c r="C45" i="4" s="1"/>
  <c r="AA45" i="4"/>
  <c r="Z45" i="4"/>
  <c r="Y45" i="4"/>
  <c r="X45" i="4"/>
  <c r="W45" i="4" s="1"/>
  <c r="AC44" i="4"/>
  <c r="AB44" i="4"/>
  <c r="C44" i="4" s="1"/>
  <c r="AA44" i="4"/>
  <c r="Z44" i="4"/>
  <c r="Y44" i="4"/>
  <c r="X44" i="4"/>
  <c r="W44" i="4" s="1"/>
  <c r="AC43" i="4"/>
  <c r="AB43" i="4"/>
  <c r="C43" i="4" s="1"/>
  <c r="AA43" i="4"/>
  <c r="Z43" i="4"/>
  <c r="Y43" i="4"/>
  <c r="X43" i="4"/>
  <c r="W43" i="4" s="1"/>
  <c r="AC42" i="4"/>
  <c r="AB42" i="4"/>
  <c r="C42" i="4" s="1"/>
  <c r="AA42" i="4"/>
  <c r="Z42" i="4"/>
  <c r="Y42" i="4"/>
  <c r="X42" i="4"/>
  <c r="W42" i="4" s="1"/>
  <c r="AC41" i="4"/>
  <c r="AB41" i="4"/>
  <c r="C41" i="4" s="1"/>
  <c r="AA41" i="4"/>
  <c r="Z41" i="4"/>
  <c r="Y41" i="4"/>
  <c r="X41" i="4"/>
  <c r="W41" i="4" s="1"/>
  <c r="AC39" i="4"/>
  <c r="AB39" i="4"/>
  <c r="AA39" i="4"/>
  <c r="Z39" i="4"/>
  <c r="Y39" i="4"/>
  <c r="X39" i="4"/>
  <c r="W39" i="4" s="1"/>
  <c r="AC38" i="4"/>
  <c r="AB38" i="4"/>
  <c r="AA38" i="4"/>
  <c r="Z38" i="4"/>
  <c r="Y38" i="4"/>
  <c r="X38" i="4"/>
  <c r="W38" i="4"/>
  <c r="AC37" i="4"/>
  <c r="AB37" i="4"/>
  <c r="AA37" i="4"/>
  <c r="Z37" i="4"/>
  <c r="Y37" i="4"/>
  <c r="X37" i="4"/>
  <c r="W37" i="4"/>
  <c r="AC34" i="4"/>
  <c r="AB34" i="4"/>
  <c r="C34" i="4" s="1"/>
  <c r="AA34" i="4"/>
  <c r="Z34" i="4"/>
  <c r="Y34" i="4"/>
  <c r="X34" i="4"/>
  <c r="W34" i="4"/>
  <c r="AC33" i="4"/>
  <c r="AB33" i="4"/>
  <c r="C33" i="4" s="1"/>
  <c r="AA33" i="4"/>
  <c r="Z33" i="4"/>
  <c r="Y33" i="4"/>
  <c r="X33" i="4"/>
  <c r="W33" i="4"/>
  <c r="AC31" i="4"/>
  <c r="AB31" i="4"/>
  <c r="AA31" i="4"/>
  <c r="Z31" i="4"/>
  <c r="Y31" i="4"/>
  <c r="X31" i="4"/>
  <c r="W31" i="4"/>
  <c r="AC30" i="4"/>
  <c r="AB30" i="4"/>
  <c r="AA30" i="4"/>
  <c r="Z30" i="4"/>
  <c r="Y30" i="4"/>
  <c r="X30" i="4"/>
  <c r="W30" i="4"/>
  <c r="C30" i="4"/>
  <c r="AC27" i="4"/>
  <c r="AB27" i="4"/>
  <c r="AA27" i="4"/>
  <c r="Z27" i="4"/>
  <c r="Y27" i="4"/>
  <c r="X27" i="4"/>
  <c r="W27" i="4" s="1"/>
  <c r="C27" i="4"/>
  <c r="AC25" i="4"/>
  <c r="AB25" i="4"/>
  <c r="AA25" i="4"/>
  <c r="Z25" i="4"/>
  <c r="Y25" i="4"/>
  <c r="X25" i="4"/>
  <c r="W25" i="4" s="1"/>
  <c r="AC24" i="4"/>
  <c r="AB24" i="4"/>
  <c r="AA24" i="4"/>
  <c r="Z24" i="4"/>
  <c r="Y24" i="4"/>
  <c r="X24" i="4"/>
  <c r="W24" i="4"/>
  <c r="C24" i="4"/>
  <c r="AC23" i="4"/>
  <c r="AB23" i="4"/>
  <c r="AA23" i="4"/>
  <c r="Z23" i="4"/>
  <c r="Y23" i="4"/>
  <c r="X23" i="4"/>
  <c r="W23" i="4"/>
  <c r="C23" i="4"/>
  <c r="AC22" i="4"/>
  <c r="AB22" i="4"/>
  <c r="AA22" i="4"/>
  <c r="Z22" i="4"/>
  <c r="Y22" i="4"/>
  <c r="X22" i="4"/>
  <c r="W22" i="4"/>
  <c r="C22" i="4"/>
  <c r="AC21" i="4"/>
  <c r="AB21" i="4"/>
  <c r="AA21" i="4"/>
  <c r="Z21" i="4"/>
  <c r="Y21" i="4"/>
  <c r="X21" i="4"/>
  <c r="W21" i="4"/>
  <c r="C21" i="4"/>
  <c r="AC20" i="4"/>
  <c r="AB20" i="4"/>
  <c r="AA20" i="4"/>
  <c r="Z20" i="4"/>
  <c r="Y20" i="4"/>
  <c r="X20" i="4"/>
  <c r="W20" i="4"/>
  <c r="C20" i="4"/>
  <c r="AC19" i="4"/>
  <c r="AB19" i="4"/>
  <c r="AA19" i="4"/>
  <c r="Z19" i="4"/>
  <c r="Y19" i="4"/>
  <c r="X19" i="4"/>
  <c r="W19" i="4"/>
  <c r="C19" i="4"/>
  <c r="AC18" i="4"/>
  <c r="AB18" i="4"/>
  <c r="AA18" i="4"/>
  <c r="Z18" i="4"/>
  <c r="Y18" i="4"/>
  <c r="X18" i="4"/>
  <c r="W18" i="4"/>
  <c r="C18" i="4"/>
  <c r="AC17" i="4"/>
  <c r="AB17" i="4"/>
  <c r="AA17" i="4"/>
  <c r="Z17" i="4"/>
  <c r="Y17" i="4"/>
  <c r="X17" i="4"/>
  <c r="W17" i="4"/>
  <c r="C17" i="4"/>
  <c r="AC16" i="4"/>
  <c r="AB16" i="4"/>
  <c r="AA16" i="4"/>
  <c r="Z16" i="4"/>
  <c r="Y16" i="4"/>
  <c r="X16" i="4"/>
  <c r="W16" i="4"/>
  <c r="C16" i="4"/>
  <c r="AC15" i="4"/>
  <c r="AB15" i="4"/>
  <c r="AA15" i="4"/>
  <c r="Z15" i="4"/>
  <c r="Y15" i="4"/>
  <c r="X15" i="4"/>
  <c r="W15" i="4"/>
  <c r="C15" i="4"/>
  <c r="AC14" i="4"/>
  <c r="AB14" i="4"/>
  <c r="AA14" i="4"/>
  <c r="Z14" i="4"/>
  <c r="Y14" i="4"/>
  <c r="X14" i="4"/>
  <c r="W14" i="4" s="1"/>
  <c r="C14" i="4"/>
  <c r="AC13" i="4"/>
  <c r="AB13" i="4"/>
  <c r="AA13" i="4"/>
  <c r="Z13" i="4"/>
  <c r="Y13" i="4"/>
  <c r="X13" i="4"/>
  <c r="W13" i="4"/>
  <c r="C13" i="4"/>
  <c r="AC12" i="4"/>
  <c r="AB12" i="4"/>
  <c r="AA12" i="4"/>
  <c r="Z12" i="4"/>
  <c r="Y12" i="4"/>
  <c r="X12" i="4"/>
  <c r="W12" i="4"/>
  <c r="C12" i="4"/>
  <c r="AC10" i="4"/>
  <c r="AB10" i="4"/>
  <c r="AA10" i="4"/>
  <c r="Z10" i="4"/>
  <c r="Y10" i="4"/>
  <c r="X10" i="4"/>
  <c r="W10" i="4"/>
  <c r="C10" i="4"/>
  <c r="AC9" i="4"/>
  <c r="AB9" i="4"/>
  <c r="AA9" i="4"/>
  <c r="Z9" i="4"/>
  <c r="Y9" i="4"/>
  <c r="X9" i="4"/>
  <c r="W9" i="4"/>
  <c r="C9" i="4"/>
  <c r="AC8" i="4"/>
  <c r="AB8" i="4"/>
  <c r="AA8" i="4"/>
  <c r="Z8" i="4"/>
  <c r="Y8" i="4"/>
  <c r="X8" i="4"/>
  <c r="W8" i="4"/>
  <c r="C8" i="4"/>
  <c r="AC4" i="4"/>
  <c r="AB4" i="4"/>
  <c r="AA4" i="4"/>
  <c r="Z4" i="4"/>
  <c r="Y4" i="4"/>
  <c r="X4" i="4"/>
  <c r="W4" i="4"/>
  <c r="C4" i="4"/>
  <c r="AC69" i="3"/>
  <c r="AB69" i="3"/>
  <c r="AA69" i="3"/>
  <c r="Z69" i="3"/>
  <c r="Y69" i="3"/>
  <c r="X69" i="3"/>
  <c r="W69" i="3"/>
  <c r="C69" i="3"/>
  <c r="AC68" i="3"/>
  <c r="AB68" i="3"/>
  <c r="AA68" i="3"/>
  <c r="Z68" i="3"/>
  <c r="Y68" i="3"/>
  <c r="X68" i="3"/>
  <c r="W68" i="3"/>
  <c r="C68" i="3"/>
  <c r="AC67" i="3"/>
  <c r="AB67" i="3"/>
  <c r="AA67" i="3"/>
  <c r="Z67" i="3"/>
  <c r="Y67" i="3"/>
  <c r="X67" i="3"/>
  <c r="W67" i="3"/>
  <c r="C67" i="3"/>
  <c r="AC66" i="3"/>
  <c r="AB66" i="3"/>
  <c r="AA66" i="3"/>
  <c r="Z66" i="3"/>
  <c r="Y66" i="3"/>
  <c r="X66" i="3"/>
  <c r="W66" i="3"/>
  <c r="C66" i="3"/>
  <c r="AC65" i="3"/>
  <c r="AB65" i="3"/>
  <c r="AA65" i="3"/>
  <c r="Z65" i="3"/>
  <c r="Y65" i="3"/>
  <c r="X65" i="3"/>
  <c r="W65" i="3"/>
  <c r="C65" i="3"/>
  <c r="AC64" i="3"/>
  <c r="AB64" i="3"/>
  <c r="AA64" i="3"/>
  <c r="Z64" i="3"/>
  <c r="Y64" i="3"/>
  <c r="X64" i="3"/>
  <c r="W64" i="3"/>
  <c r="C64" i="3"/>
  <c r="AC63" i="3"/>
  <c r="AB63" i="3"/>
  <c r="AA63" i="3"/>
  <c r="Z63" i="3"/>
  <c r="Y63" i="3"/>
  <c r="X63" i="3"/>
  <c r="W63" i="3"/>
  <c r="C63" i="3"/>
  <c r="AC62" i="3"/>
  <c r="AB62" i="3"/>
  <c r="AA62" i="3"/>
  <c r="Z62" i="3"/>
  <c r="Y62" i="3"/>
  <c r="X62" i="3"/>
  <c r="W62" i="3"/>
  <c r="C62" i="3"/>
  <c r="AC61" i="3"/>
  <c r="AB61" i="3"/>
  <c r="AA61" i="3"/>
  <c r="Z61" i="3"/>
  <c r="Y61" i="3"/>
  <c r="X61" i="3"/>
  <c r="W61" i="3"/>
  <c r="C61" i="3"/>
  <c r="AC60" i="3"/>
  <c r="AB60" i="3"/>
  <c r="AA60" i="3"/>
  <c r="Z60" i="3"/>
  <c r="Y60" i="3"/>
  <c r="X60" i="3"/>
  <c r="W60" i="3"/>
  <c r="C60" i="3"/>
  <c r="AC59" i="3"/>
  <c r="AB59" i="3"/>
  <c r="AA59" i="3"/>
  <c r="Z59" i="3"/>
  <c r="Y59" i="3"/>
  <c r="X59" i="3"/>
  <c r="W59" i="3"/>
  <c r="C59" i="3"/>
  <c r="AC58" i="3"/>
  <c r="AB58" i="3"/>
  <c r="AA58" i="3"/>
  <c r="Z58" i="3"/>
  <c r="Y58" i="3"/>
  <c r="X58" i="3"/>
  <c r="W58" i="3"/>
  <c r="C58" i="3"/>
  <c r="AC57" i="3"/>
  <c r="AB57" i="3"/>
  <c r="AA57" i="3"/>
  <c r="Z57" i="3"/>
  <c r="Y57" i="3"/>
  <c r="X57" i="3"/>
  <c r="W57" i="3"/>
  <c r="C57" i="3"/>
  <c r="AC56" i="3"/>
  <c r="AB56" i="3"/>
  <c r="AA56" i="3"/>
  <c r="Z56" i="3"/>
  <c r="Y56" i="3"/>
  <c r="X56" i="3"/>
  <c r="W56" i="3"/>
  <c r="C56" i="3"/>
  <c r="AC55" i="3"/>
  <c r="AB55" i="3"/>
  <c r="AA55" i="3"/>
  <c r="Z55" i="3"/>
  <c r="Y55" i="3"/>
  <c r="X55" i="3"/>
  <c r="W55" i="3"/>
  <c r="C55" i="3"/>
  <c r="AC54" i="3"/>
  <c r="AB54" i="3"/>
  <c r="AA54" i="3"/>
  <c r="Z54" i="3"/>
  <c r="Y54" i="3"/>
  <c r="X54" i="3"/>
  <c r="W54" i="3"/>
  <c r="C54" i="3"/>
  <c r="AC53" i="3"/>
  <c r="AB53" i="3"/>
  <c r="AA53" i="3"/>
  <c r="Z53" i="3"/>
  <c r="Y53" i="3"/>
  <c r="X53" i="3"/>
  <c r="W53" i="3"/>
  <c r="C53" i="3"/>
  <c r="AC52" i="3"/>
  <c r="AB52" i="3"/>
  <c r="AA52" i="3"/>
  <c r="Z52" i="3"/>
  <c r="Y52" i="3"/>
  <c r="X52" i="3"/>
  <c r="W52" i="3"/>
  <c r="C52" i="3"/>
  <c r="AC51" i="3"/>
  <c r="AB51" i="3"/>
  <c r="AA51" i="3"/>
  <c r="Z51" i="3"/>
  <c r="Y51" i="3"/>
  <c r="X51" i="3"/>
  <c r="W51" i="3"/>
  <c r="C51" i="3"/>
  <c r="AC50" i="3"/>
  <c r="AB50" i="3"/>
  <c r="AA50" i="3"/>
  <c r="Z50" i="3"/>
  <c r="Y50" i="3"/>
  <c r="X50" i="3"/>
  <c r="W50" i="3"/>
  <c r="C50" i="3"/>
  <c r="AC49" i="3"/>
  <c r="AB49" i="3"/>
  <c r="AA49" i="3"/>
  <c r="Z49" i="3"/>
  <c r="Y49" i="3"/>
  <c r="X49" i="3"/>
  <c r="W49" i="3"/>
  <c r="C49" i="3"/>
  <c r="AC48" i="3"/>
  <c r="AB48" i="3"/>
  <c r="AA48" i="3"/>
  <c r="Z48" i="3"/>
  <c r="Y48" i="3"/>
  <c r="X48" i="3"/>
  <c r="W48" i="3"/>
  <c r="C48" i="3"/>
  <c r="AC47" i="3"/>
  <c r="AB47" i="3"/>
  <c r="AA47" i="3"/>
  <c r="Z47" i="3"/>
  <c r="Y47" i="3"/>
  <c r="X47" i="3"/>
  <c r="W47" i="3"/>
  <c r="C47" i="3"/>
  <c r="AC46" i="3"/>
  <c r="AB46" i="3"/>
  <c r="AA46" i="3"/>
  <c r="Z46" i="3"/>
  <c r="Y46" i="3"/>
  <c r="X46" i="3"/>
  <c r="W46" i="3"/>
  <c r="C46" i="3"/>
  <c r="AC45" i="3"/>
  <c r="AB45" i="3"/>
  <c r="AA45" i="3"/>
  <c r="Z45" i="3"/>
  <c r="Y45" i="3"/>
  <c r="X45" i="3"/>
  <c r="W45" i="3"/>
  <c r="C45" i="3"/>
  <c r="AC44" i="3"/>
  <c r="AB44" i="3"/>
  <c r="AA44" i="3"/>
  <c r="Z44" i="3"/>
  <c r="Y44" i="3"/>
  <c r="X44" i="3"/>
  <c r="W44" i="3"/>
  <c r="C44" i="3"/>
  <c r="AC43" i="3"/>
  <c r="AB43" i="3"/>
  <c r="AA43" i="3"/>
  <c r="Z43" i="3"/>
  <c r="Y43" i="3"/>
  <c r="X43" i="3"/>
  <c r="W43" i="3"/>
  <c r="C43" i="3"/>
  <c r="AC42" i="3"/>
  <c r="AB42" i="3"/>
  <c r="AA42" i="3"/>
  <c r="Z42" i="3"/>
  <c r="Y42" i="3"/>
  <c r="X42" i="3"/>
  <c r="W42" i="3"/>
  <c r="C42" i="3"/>
  <c r="AC41" i="3"/>
  <c r="AB41" i="3"/>
  <c r="AA41" i="3"/>
  <c r="Z41" i="3"/>
  <c r="Y41" i="3"/>
  <c r="X41" i="3"/>
  <c r="W41" i="3"/>
  <c r="C41" i="3"/>
  <c r="AC40" i="3"/>
  <c r="AB40" i="3"/>
  <c r="AA40" i="3"/>
  <c r="Z40" i="3"/>
  <c r="Y40" i="3"/>
  <c r="X40" i="3"/>
  <c r="W40" i="3"/>
  <c r="C40" i="3"/>
  <c r="AC39" i="3"/>
  <c r="AB39" i="3"/>
  <c r="AA39" i="3"/>
  <c r="Z39" i="3"/>
  <c r="Y39" i="3"/>
  <c r="X39" i="3"/>
  <c r="W39" i="3"/>
  <c r="C39" i="3"/>
  <c r="AC38" i="3"/>
  <c r="AB38" i="3"/>
  <c r="AA38" i="3"/>
  <c r="Z38" i="3"/>
  <c r="Y38" i="3"/>
  <c r="X38" i="3"/>
  <c r="W38" i="3"/>
  <c r="C38" i="3"/>
  <c r="AC37" i="3"/>
  <c r="AB37" i="3"/>
  <c r="AA37" i="3"/>
  <c r="Z37" i="3"/>
  <c r="Y37" i="3"/>
  <c r="X37" i="3"/>
  <c r="W37" i="3"/>
  <c r="C37" i="3"/>
  <c r="AC36" i="3"/>
  <c r="AB36" i="3"/>
  <c r="AA36" i="3"/>
  <c r="Z36" i="3"/>
  <c r="Y36" i="3"/>
  <c r="X36" i="3"/>
  <c r="W36" i="3"/>
  <c r="C36" i="3"/>
  <c r="AC35" i="3"/>
  <c r="AB35" i="3"/>
  <c r="AA35" i="3"/>
  <c r="Z35" i="3"/>
  <c r="Y35" i="3"/>
  <c r="X35" i="3"/>
  <c r="W35" i="3"/>
  <c r="C35" i="3"/>
  <c r="AC34" i="3"/>
  <c r="AB34" i="3"/>
  <c r="AA34" i="3"/>
  <c r="Z34" i="3"/>
  <c r="Y34" i="3"/>
  <c r="X34" i="3"/>
  <c r="W34" i="3"/>
  <c r="C34" i="3"/>
  <c r="AC33" i="3"/>
  <c r="AB33" i="3"/>
  <c r="AA33" i="3"/>
  <c r="Z33" i="3"/>
  <c r="Y33" i="3"/>
  <c r="X33" i="3"/>
  <c r="W33" i="3"/>
  <c r="C33" i="3"/>
  <c r="AC32" i="3"/>
  <c r="AB32" i="3"/>
  <c r="AA32" i="3"/>
  <c r="Z32" i="3"/>
  <c r="Y32" i="3"/>
  <c r="X32" i="3"/>
  <c r="W32" i="3"/>
  <c r="C32" i="3"/>
  <c r="AC31" i="3"/>
  <c r="AB31" i="3"/>
  <c r="AA31" i="3"/>
  <c r="Z31" i="3"/>
  <c r="Y31" i="3"/>
  <c r="X31" i="3"/>
  <c r="W31" i="3"/>
  <c r="C31" i="3"/>
  <c r="AC30" i="3"/>
  <c r="AB30" i="3"/>
  <c r="AA30" i="3"/>
  <c r="Z30" i="3"/>
  <c r="Y30" i="3"/>
  <c r="X30" i="3"/>
  <c r="W30" i="3"/>
  <c r="C30" i="3"/>
  <c r="AC29" i="3"/>
  <c r="AB29" i="3"/>
  <c r="AA29" i="3"/>
  <c r="Z29" i="3"/>
  <c r="Y29" i="3"/>
  <c r="X29" i="3"/>
  <c r="W29" i="3"/>
  <c r="C29" i="3"/>
  <c r="AC28" i="3"/>
  <c r="AB28" i="3"/>
  <c r="AA28" i="3"/>
  <c r="Z28" i="3"/>
  <c r="Y28" i="3"/>
  <c r="X28" i="3"/>
  <c r="W28" i="3"/>
  <c r="C28" i="3"/>
  <c r="AC27" i="3"/>
  <c r="AB27" i="3"/>
  <c r="AA27" i="3"/>
  <c r="Z27" i="3"/>
  <c r="Y27" i="3"/>
  <c r="X27" i="3"/>
  <c r="W27" i="3"/>
  <c r="C27" i="3"/>
  <c r="AC26" i="3"/>
  <c r="AB26" i="3"/>
  <c r="AA26" i="3"/>
  <c r="Z26" i="3"/>
  <c r="Y26" i="3"/>
  <c r="X26" i="3"/>
  <c r="W26" i="3"/>
  <c r="C26" i="3"/>
  <c r="AC25" i="3"/>
  <c r="AB25" i="3"/>
  <c r="AA25" i="3"/>
  <c r="Z25" i="3"/>
  <c r="Y25" i="3"/>
  <c r="X25" i="3"/>
  <c r="W25" i="3"/>
  <c r="C25" i="3"/>
  <c r="AC24" i="3"/>
  <c r="AB24" i="3"/>
  <c r="AA24" i="3"/>
  <c r="Z24" i="3"/>
  <c r="Y24" i="3"/>
  <c r="X24" i="3"/>
  <c r="W24" i="3"/>
  <c r="C24" i="3"/>
  <c r="AC23" i="3"/>
  <c r="AB23" i="3"/>
  <c r="AA23" i="3"/>
  <c r="Z23" i="3"/>
  <c r="Y23" i="3"/>
  <c r="X23" i="3"/>
  <c r="W23" i="3"/>
  <c r="C23" i="3"/>
  <c r="AC22" i="3"/>
  <c r="AB22" i="3"/>
  <c r="AA22" i="3"/>
  <c r="Z22" i="3"/>
  <c r="Y22" i="3"/>
  <c r="X22" i="3"/>
  <c r="W22" i="3"/>
  <c r="C22" i="3"/>
  <c r="AC21" i="3"/>
  <c r="AB21" i="3"/>
  <c r="AA21" i="3"/>
  <c r="Z21" i="3"/>
  <c r="Y21" i="3"/>
  <c r="X21" i="3"/>
  <c r="W21" i="3"/>
  <c r="C21" i="3"/>
  <c r="AC20" i="3"/>
  <c r="AB20" i="3"/>
  <c r="AA20" i="3"/>
  <c r="Z20" i="3"/>
  <c r="Y20" i="3"/>
  <c r="X20" i="3"/>
  <c r="W20" i="3"/>
  <c r="C20" i="3"/>
  <c r="AC19" i="3"/>
  <c r="AB19" i="3"/>
  <c r="AA19" i="3"/>
  <c r="Z19" i="3"/>
  <c r="Y19" i="3"/>
  <c r="X19" i="3"/>
  <c r="W19" i="3"/>
  <c r="C19" i="3"/>
  <c r="AC18" i="3"/>
  <c r="AB18" i="3"/>
  <c r="AA18" i="3"/>
  <c r="Z18" i="3"/>
  <c r="Y18" i="3"/>
  <c r="X18" i="3"/>
  <c r="W18" i="3"/>
  <c r="C18" i="3"/>
  <c r="AC17" i="3"/>
  <c r="AB17" i="3"/>
  <c r="AA17" i="3"/>
  <c r="Z17" i="3"/>
  <c r="Y17" i="3"/>
  <c r="X17" i="3"/>
  <c r="W17" i="3" s="1"/>
  <c r="C17" i="3"/>
  <c r="AC16" i="3"/>
  <c r="AB16" i="3"/>
  <c r="AA16" i="3"/>
  <c r="Z16" i="3"/>
  <c r="Y16" i="3"/>
  <c r="X16" i="3"/>
  <c r="W16" i="3" s="1"/>
  <c r="C16" i="3"/>
  <c r="AC15" i="3"/>
  <c r="AB15" i="3"/>
  <c r="AA15" i="3"/>
  <c r="Z15" i="3"/>
  <c r="Y15" i="3"/>
  <c r="X15" i="3"/>
  <c r="W15" i="3"/>
  <c r="C15" i="3"/>
  <c r="AC14" i="3"/>
  <c r="AB14" i="3"/>
  <c r="AA14" i="3"/>
  <c r="Z14" i="3"/>
  <c r="Y14" i="3"/>
  <c r="X14" i="3"/>
  <c r="W14" i="3"/>
  <c r="C14" i="3"/>
  <c r="AC13" i="3"/>
  <c r="AB13" i="3"/>
  <c r="AA13" i="3"/>
  <c r="Z13" i="3"/>
  <c r="Y13" i="3"/>
  <c r="X13" i="3"/>
  <c r="W13" i="3"/>
  <c r="C13" i="3"/>
  <c r="AC12" i="3"/>
  <c r="AB12" i="3"/>
  <c r="AA12" i="3"/>
  <c r="Z12" i="3"/>
  <c r="Y12" i="3"/>
  <c r="X12" i="3"/>
  <c r="W12" i="3"/>
  <c r="C12" i="3"/>
  <c r="AC11" i="3"/>
  <c r="AB11" i="3"/>
  <c r="AA11" i="3"/>
  <c r="Z11" i="3"/>
  <c r="Y11" i="3"/>
  <c r="X11" i="3"/>
  <c r="W11" i="3"/>
  <c r="C11" i="3"/>
  <c r="AC10" i="3"/>
  <c r="AB10" i="3"/>
  <c r="AA10" i="3"/>
  <c r="Z10" i="3"/>
  <c r="Y10" i="3"/>
  <c r="X10" i="3"/>
  <c r="W10" i="3"/>
  <c r="C10" i="3"/>
  <c r="AC9" i="3"/>
  <c r="AB9" i="3"/>
  <c r="AA9" i="3"/>
  <c r="Z9" i="3"/>
  <c r="Y9" i="3"/>
  <c r="X9" i="3"/>
  <c r="W9" i="3"/>
  <c r="C9" i="3"/>
  <c r="AC8" i="3"/>
  <c r="AB8" i="3"/>
  <c r="AA8" i="3"/>
  <c r="Z8" i="3"/>
  <c r="Y8" i="3"/>
  <c r="X8" i="3"/>
  <c r="W8" i="3"/>
  <c r="C8" i="3"/>
  <c r="AC7" i="3"/>
  <c r="AB7" i="3"/>
  <c r="AA7" i="3"/>
  <c r="Z7" i="3"/>
  <c r="Y7" i="3"/>
  <c r="X7" i="3"/>
  <c r="W7" i="3"/>
  <c r="C7" i="3"/>
  <c r="AC6" i="3"/>
  <c r="AB6" i="3"/>
  <c r="AA6" i="3"/>
  <c r="Z6" i="3"/>
  <c r="Y6" i="3"/>
  <c r="X6" i="3"/>
  <c r="W6" i="3"/>
  <c r="C6" i="3"/>
  <c r="AC5" i="3"/>
  <c r="AB5" i="3"/>
  <c r="AA5" i="3"/>
  <c r="Z5" i="3"/>
  <c r="Y5" i="3"/>
  <c r="X5" i="3"/>
  <c r="W5" i="3"/>
  <c r="C5" i="3"/>
  <c r="AC4" i="3"/>
  <c r="AB4" i="3"/>
  <c r="AA4" i="3"/>
  <c r="Z4" i="3"/>
  <c r="Y4" i="3"/>
  <c r="X4" i="3"/>
  <c r="W4" i="3"/>
  <c r="C4" i="3"/>
  <c r="AC3" i="3"/>
  <c r="AB3" i="3"/>
  <c r="AA3" i="3"/>
  <c r="Z3" i="3"/>
  <c r="Y3" i="3"/>
  <c r="X3" i="3"/>
  <c r="W3" i="3"/>
  <c r="C3" i="3"/>
  <c r="AC51" i="2"/>
  <c r="AB51" i="2"/>
  <c r="AA51" i="2"/>
  <c r="Z51" i="2"/>
  <c r="Y51" i="2"/>
  <c r="X51" i="2"/>
  <c r="W51" i="2"/>
  <c r="C51" i="2"/>
  <c r="AC50" i="2"/>
  <c r="AB50" i="2"/>
  <c r="AA50" i="2"/>
  <c r="Z50" i="2"/>
  <c r="Y50" i="2"/>
  <c r="X50" i="2"/>
  <c r="W50" i="2"/>
  <c r="C50" i="2"/>
  <c r="AC49" i="2"/>
  <c r="AB49" i="2"/>
  <c r="AA49" i="2"/>
  <c r="Z49" i="2"/>
  <c r="Y49" i="2"/>
  <c r="X49" i="2"/>
  <c r="W49" i="2"/>
  <c r="AC46" i="2"/>
  <c r="AB46" i="2"/>
  <c r="AA46" i="2"/>
  <c r="Z46" i="2"/>
  <c r="Y46" i="2"/>
  <c r="X46" i="2"/>
  <c r="W46" i="2"/>
  <c r="C46" i="2"/>
  <c r="AC44" i="2"/>
  <c r="AB44" i="2"/>
  <c r="AA44" i="2"/>
  <c r="Z44" i="2"/>
  <c r="Y44" i="2"/>
  <c r="X44" i="2"/>
  <c r="W44" i="2"/>
  <c r="C44" i="2"/>
  <c r="AC43" i="2"/>
  <c r="AB43" i="2"/>
  <c r="AA43" i="2"/>
  <c r="Z43" i="2"/>
  <c r="Y43" i="2"/>
  <c r="X43" i="2"/>
  <c r="W43" i="2"/>
  <c r="C43" i="2"/>
  <c r="AC42" i="2"/>
  <c r="AB42" i="2"/>
  <c r="AA42" i="2"/>
  <c r="Z42" i="2"/>
  <c r="Y42" i="2"/>
  <c r="X42" i="2"/>
  <c r="W42" i="2"/>
  <c r="AC40" i="2"/>
  <c r="AB40" i="2"/>
  <c r="AA40" i="2"/>
  <c r="Z40" i="2"/>
  <c r="Y40" i="2"/>
  <c r="X40" i="2"/>
  <c r="W40" i="2"/>
  <c r="C40" i="2"/>
  <c r="AC38" i="2"/>
  <c r="AB38" i="2"/>
  <c r="AA38" i="2"/>
  <c r="Z38" i="2"/>
  <c r="Y38" i="2"/>
  <c r="X38" i="2"/>
  <c r="W38" i="2"/>
  <c r="C38" i="2"/>
  <c r="AC37" i="2"/>
  <c r="AB37" i="2"/>
  <c r="AA37" i="2"/>
  <c r="Z37" i="2"/>
  <c r="Y37" i="2"/>
  <c r="X37" i="2"/>
  <c r="W37" i="2"/>
  <c r="C37" i="2"/>
  <c r="AC36" i="2"/>
  <c r="AB36" i="2"/>
  <c r="AA36" i="2"/>
  <c r="Z36" i="2"/>
  <c r="Y36" i="2"/>
  <c r="X36" i="2"/>
  <c r="W36" i="2"/>
  <c r="C36" i="2"/>
  <c r="AC35" i="2"/>
  <c r="AB35" i="2"/>
  <c r="AA35" i="2"/>
  <c r="Z35" i="2"/>
  <c r="Y35" i="2"/>
  <c r="X35" i="2"/>
  <c r="W35" i="2"/>
  <c r="C35" i="2"/>
  <c r="AC34" i="2"/>
  <c r="AB34" i="2"/>
  <c r="AA34" i="2"/>
  <c r="Z34" i="2"/>
  <c r="Y34" i="2"/>
  <c r="X34" i="2"/>
  <c r="W34" i="2"/>
  <c r="C34" i="2"/>
  <c r="AC33" i="2"/>
  <c r="AB33" i="2"/>
  <c r="AA33" i="2"/>
  <c r="Z33" i="2"/>
  <c r="Y33" i="2"/>
  <c r="X33" i="2"/>
  <c r="W33" i="2"/>
  <c r="C33" i="2"/>
  <c r="AC32" i="2"/>
  <c r="AB32" i="2"/>
  <c r="AA32" i="2"/>
  <c r="Z32" i="2"/>
  <c r="Y32" i="2"/>
  <c r="X32" i="2"/>
  <c r="W32" i="2"/>
  <c r="C32" i="2"/>
  <c r="AC31" i="2"/>
  <c r="AB31" i="2"/>
  <c r="AA31" i="2"/>
  <c r="Z31" i="2"/>
  <c r="Y31" i="2"/>
  <c r="X31" i="2"/>
  <c r="W31" i="2"/>
  <c r="C31" i="2"/>
  <c r="AC30" i="2"/>
  <c r="AB30" i="2"/>
  <c r="AA30" i="2"/>
  <c r="Z30" i="2"/>
  <c r="Y30" i="2"/>
  <c r="X30" i="2"/>
  <c r="W30" i="2"/>
  <c r="C30" i="2"/>
  <c r="AC28" i="2"/>
  <c r="AB28" i="2"/>
  <c r="AA28" i="2"/>
  <c r="Z28" i="2"/>
  <c r="Y28" i="2"/>
  <c r="X28" i="2"/>
  <c r="W28" i="2"/>
  <c r="AC27" i="2"/>
  <c r="AB27" i="2"/>
  <c r="AA27" i="2"/>
  <c r="Z27" i="2"/>
  <c r="Y27" i="2"/>
  <c r="X27" i="2"/>
  <c r="W27" i="2"/>
  <c r="AC26" i="2"/>
  <c r="AB26" i="2"/>
  <c r="AA26" i="2"/>
  <c r="Z26" i="2"/>
  <c r="Y26" i="2"/>
  <c r="X26" i="2"/>
  <c r="W26" i="2"/>
  <c r="AC25" i="2"/>
  <c r="AB25" i="2"/>
  <c r="C25" i="2" s="1"/>
  <c r="AA25" i="2"/>
  <c r="Z25" i="2"/>
  <c r="Y25" i="2"/>
  <c r="X25" i="2"/>
  <c r="W25" i="2" s="1"/>
  <c r="AC24" i="2"/>
  <c r="AB24" i="2"/>
  <c r="C24" i="2" s="1"/>
  <c r="AA24" i="2"/>
  <c r="Z24" i="2"/>
  <c r="Y24" i="2"/>
  <c r="X24" i="2"/>
  <c r="W24" i="2" s="1"/>
  <c r="AC22" i="2"/>
  <c r="AB22" i="2"/>
  <c r="AA22" i="2"/>
  <c r="Z22" i="2"/>
  <c r="Y22" i="2"/>
  <c r="X22" i="2"/>
  <c r="W22" i="2" s="1"/>
  <c r="AC17" i="2"/>
  <c r="AB17" i="2"/>
  <c r="C17" i="2" s="1"/>
  <c r="AA17" i="2"/>
  <c r="Z17" i="2"/>
  <c r="Y17" i="2"/>
  <c r="W17" i="2" s="1"/>
  <c r="X17" i="2"/>
  <c r="AC15" i="2"/>
  <c r="AB15" i="2"/>
  <c r="AA15" i="2"/>
  <c r="Z15" i="2"/>
  <c r="Y15" i="2"/>
  <c r="X15" i="2"/>
  <c r="W15" i="2"/>
  <c r="AC14" i="2"/>
  <c r="AB14" i="2"/>
  <c r="AA14" i="2"/>
  <c r="Z14" i="2"/>
  <c r="Y14" i="2"/>
  <c r="X14" i="2"/>
  <c r="W14" i="2" s="1"/>
  <c r="AC13" i="2"/>
  <c r="AB13" i="2"/>
  <c r="AA13" i="2"/>
  <c r="Z13" i="2"/>
  <c r="Y13" i="2"/>
  <c r="X13" i="2"/>
  <c r="W13" i="2"/>
  <c r="C13" i="2"/>
  <c r="AC12" i="2"/>
  <c r="AB12" i="2"/>
  <c r="AA12" i="2"/>
  <c r="Z12" i="2"/>
  <c r="Y12" i="2"/>
  <c r="X12" i="2"/>
  <c r="W12" i="2"/>
  <c r="C12" i="2"/>
  <c r="AC11" i="2"/>
  <c r="AB11" i="2"/>
  <c r="AA11" i="2"/>
  <c r="Z11" i="2"/>
  <c r="Y11" i="2"/>
  <c r="X11" i="2"/>
  <c r="W11" i="2"/>
  <c r="C11" i="2"/>
  <c r="AC10" i="2"/>
  <c r="AB10" i="2"/>
  <c r="AA10" i="2"/>
  <c r="Z10" i="2"/>
  <c r="Y10" i="2"/>
  <c r="X10" i="2"/>
  <c r="W10" i="2"/>
  <c r="C10" i="2"/>
  <c r="AC8" i="2"/>
  <c r="AB8" i="2"/>
  <c r="AA8" i="2"/>
  <c r="Z8" i="2"/>
  <c r="Y8" i="2"/>
  <c r="X8" i="2"/>
  <c r="W8" i="2"/>
  <c r="C8" i="2"/>
  <c r="AC7" i="2"/>
  <c r="AB7" i="2"/>
  <c r="AA7" i="2"/>
  <c r="Z7" i="2"/>
  <c r="Y7" i="2"/>
  <c r="X7" i="2"/>
  <c r="W7" i="2"/>
  <c r="C7" i="2"/>
  <c r="AC6" i="2"/>
  <c r="AB6" i="2"/>
  <c r="AA6" i="2"/>
  <c r="Z6" i="2"/>
  <c r="Y6" i="2"/>
  <c r="X6" i="2"/>
  <c r="W6" i="2"/>
  <c r="C6" i="2"/>
  <c r="AC5" i="2"/>
  <c r="AB5" i="2"/>
  <c r="AA5" i="2"/>
  <c r="Z5" i="2"/>
  <c r="Y5" i="2"/>
  <c r="X5" i="2"/>
  <c r="W5" i="2"/>
  <c r="C5" i="2"/>
  <c r="AC4" i="2"/>
  <c r="AB4" i="2"/>
  <c r="AA4" i="2"/>
  <c r="Z4" i="2"/>
  <c r="Y4" i="2"/>
  <c r="X4" i="2"/>
  <c r="W4" i="2"/>
  <c r="C4" i="2"/>
  <c r="AC38" i="1"/>
  <c r="AB38" i="1"/>
  <c r="AA38" i="1"/>
  <c r="Z38" i="1"/>
  <c r="Y38" i="1"/>
  <c r="X38" i="1"/>
  <c r="W38" i="1"/>
  <c r="C38" i="1"/>
  <c r="AC37" i="1"/>
  <c r="AB37" i="1"/>
  <c r="AA37" i="1"/>
  <c r="Z37" i="1"/>
  <c r="Y37" i="1"/>
  <c r="X37" i="1"/>
  <c r="W37" i="1"/>
  <c r="C37" i="1"/>
  <c r="AC36" i="1"/>
  <c r="AB36" i="1"/>
  <c r="AA36" i="1"/>
  <c r="Z36" i="1"/>
  <c r="Y36" i="1"/>
  <c r="X36" i="1"/>
  <c r="W36" i="1"/>
  <c r="C36" i="1"/>
  <c r="AC35" i="1"/>
  <c r="AB35" i="1"/>
  <c r="AA35" i="1"/>
  <c r="Z35" i="1"/>
  <c r="Y35" i="1"/>
  <c r="X35" i="1"/>
  <c r="W35" i="1"/>
  <c r="C35" i="1"/>
  <c r="AC34" i="1"/>
  <c r="AB34" i="1"/>
  <c r="AA34" i="1"/>
  <c r="Z34" i="1"/>
  <c r="Y34" i="1"/>
  <c r="X34" i="1"/>
  <c r="W34" i="1"/>
  <c r="C34" i="1"/>
  <c r="AC33" i="1"/>
  <c r="AB33" i="1"/>
  <c r="AA33" i="1"/>
  <c r="Z33" i="1"/>
  <c r="Y33" i="1"/>
  <c r="X33" i="1"/>
  <c r="W33" i="1"/>
  <c r="C33" i="1"/>
  <c r="AC32" i="1"/>
  <c r="AB32" i="1"/>
  <c r="AA32" i="1"/>
  <c r="Z32" i="1"/>
  <c r="Y32" i="1"/>
  <c r="X32" i="1"/>
  <c r="W32" i="1"/>
  <c r="C32" i="1"/>
  <c r="AC31" i="1"/>
  <c r="AB31" i="1"/>
  <c r="AA31" i="1"/>
  <c r="Z31" i="1"/>
  <c r="Y31" i="1"/>
  <c r="X31" i="1"/>
  <c r="W31" i="1"/>
  <c r="C31" i="1"/>
  <c r="AC30" i="1"/>
  <c r="AB30" i="1"/>
  <c r="AA30" i="1"/>
  <c r="Z30" i="1"/>
  <c r="Y30" i="1"/>
  <c r="X30" i="1"/>
  <c r="W30" i="1"/>
  <c r="C30" i="1"/>
  <c r="AC29" i="1"/>
  <c r="AB29" i="1"/>
  <c r="AA29" i="1"/>
  <c r="Z29" i="1"/>
  <c r="Y29" i="1"/>
  <c r="X29" i="1"/>
  <c r="W29" i="1"/>
  <c r="C29" i="1"/>
  <c r="AC28" i="1"/>
  <c r="AB28" i="1"/>
  <c r="AA28" i="1"/>
  <c r="Z28" i="1"/>
  <c r="Y28" i="1"/>
  <c r="X28" i="1"/>
  <c r="W28" i="1"/>
  <c r="C28" i="1"/>
  <c r="AC27" i="1"/>
  <c r="AB27" i="1"/>
  <c r="AA27" i="1"/>
  <c r="Z27" i="1"/>
  <c r="Y27" i="1"/>
  <c r="X27" i="1"/>
  <c r="W27" i="1"/>
  <c r="C27" i="1"/>
  <c r="AC26" i="1"/>
  <c r="AB26" i="1"/>
  <c r="AA26" i="1"/>
  <c r="Z26" i="1"/>
  <c r="Y26" i="1"/>
  <c r="X26" i="1"/>
  <c r="W26" i="1"/>
  <c r="C26" i="1"/>
  <c r="AC25" i="1"/>
  <c r="AB25" i="1"/>
  <c r="AA25" i="1"/>
  <c r="Z25" i="1"/>
  <c r="Y25" i="1"/>
  <c r="X25" i="1"/>
  <c r="W25" i="1"/>
  <c r="C25" i="1"/>
  <c r="AC24" i="1"/>
  <c r="AB24" i="1"/>
  <c r="AA24" i="1"/>
  <c r="Z24" i="1"/>
  <c r="Y24" i="1"/>
  <c r="X24" i="1"/>
  <c r="W24" i="1"/>
  <c r="C24" i="1"/>
  <c r="AC23" i="1"/>
  <c r="AB23" i="1"/>
  <c r="AA23" i="1"/>
  <c r="Z23" i="1"/>
  <c r="Y23" i="1"/>
  <c r="X23" i="1"/>
  <c r="W23" i="1"/>
  <c r="C23" i="1"/>
  <c r="AC22" i="1"/>
  <c r="AB22" i="1"/>
  <c r="AA22" i="1"/>
  <c r="Z22" i="1"/>
  <c r="Y22" i="1"/>
  <c r="X22" i="1"/>
  <c r="W22" i="1"/>
  <c r="C22" i="1"/>
  <c r="AC21" i="1"/>
  <c r="AB21" i="1"/>
  <c r="AA21" i="1"/>
  <c r="Z21" i="1"/>
  <c r="Y21" i="1"/>
  <c r="X21" i="1"/>
  <c r="W21" i="1"/>
  <c r="C21" i="1"/>
  <c r="AC20" i="1"/>
  <c r="AB20" i="1"/>
  <c r="AA20" i="1"/>
  <c r="Z20" i="1"/>
  <c r="Y20" i="1"/>
  <c r="X20" i="1"/>
  <c r="W20" i="1"/>
  <c r="C20" i="1"/>
  <c r="AC19" i="1"/>
  <c r="AB19" i="1"/>
  <c r="AA19" i="1"/>
  <c r="Z19" i="1"/>
  <c r="Y19" i="1"/>
  <c r="X19" i="1"/>
  <c r="W19" i="1"/>
  <c r="C19" i="1"/>
  <c r="AC18" i="1"/>
  <c r="AB18" i="1"/>
  <c r="AA18" i="1"/>
  <c r="Z18" i="1"/>
  <c r="Y18" i="1"/>
  <c r="X18" i="1"/>
  <c r="W18" i="1"/>
  <c r="C18" i="1"/>
  <c r="AC17" i="1"/>
  <c r="AB17" i="1"/>
  <c r="AA17" i="1"/>
  <c r="Z17" i="1"/>
  <c r="Y17" i="1"/>
  <c r="X17" i="1"/>
  <c r="W17" i="1"/>
  <c r="C17" i="1"/>
  <c r="AC16" i="1"/>
  <c r="AB16" i="1"/>
  <c r="AA16" i="1"/>
  <c r="Z16" i="1"/>
  <c r="Y16" i="1"/>
  <c r="X16" i="1"/>
  <c r="W16" i="1"/>
  <c r="C16" i="1"/>
  <c r="AC15" i="1"/>
  <c r="AB15" i="1"/>
  <c r="AA15" i="1"/>
  <c r="Z15" i="1"/>
  <c r="Y15" i="1"/>
  <c r="X15" i="1"/>
  <c r="W15" i="1"/>
  <c r="C15" i="1"/>
  <c r="AC14" i="1"/>
  <c r="AB14" i="1"/>
  <c r="AA14" i="1"/>
  <c r="Z14" i="1"/>
  <c r="Y14" i="1"/>
  <c r="X14" i="1"/>
  <c r="W14" i="1"/>
  <c r="C14" i="1"/>
  <c r="AC13" i="1"/>
  <c r="AB13" i="1"/>
  <c r="AA13" i="1"/>
  <c r="Z13" i="1"/>
  <c r="Y13" i="1"/>
  <c r="X13" i="1"/>
  <c r="W13" i="1"/>
  <c r="C13" i="1"/>
  <c r="AC12" i="1"/>
  <c r="AB12" i="1"/>
  <c r="AA12" i="1"/>
  <c r="Z12" i="1"/>
  <c r="Y12" i="1"/>
  <c r="X12" i="1"/>
  <c r="W12" i="1"/>
  <c r="C12" i="1"/>
  <c r="AC11" i="1"/>
  <c r="AB11" i="1"/>
  <c r="AA11" i="1"/>
  <c r="Z11" i="1"/>
  <c r="Y11" i="1"/>
  <c r="X11" i="1"/>
  <c r="W11" i="1"/>
  <c r="C11" i="1"/>
  <c r="AC10" i="1"/>
  <c r="AB10" i="1"/>
  <c r="AA10" i="1"/>
  <c r="Z10" i="1"/>
  <c r="Y10" i="1"/>
  <c r="X10" i="1"/>
  <c r="W10" i="1"/>
  <c r="C10" i="1"/>
  <c r="AC9" i="1"/>
  <c r="AB9" i="1"/>
  <c r="AA9" i="1"/>
  <c r="Z9" i="1"/>
  <c r="Y9" i="1"/>
  <c r="X9" i="1"/>
  <c r="W9" i="1"/>
  <c r="C9" i="1"/>
  <c r="AC8" i="1"/>
  <c r="AB8" i="1"/>
  <c r="AA8" i="1"/>
  <c r="Z8" i="1"/>
  <c r="Y8" i="1"/>
  <c r="X8" i="1"/>
  <c r="W8" i="1"/>
  <c r="C8" i="1"/>
  <c r="AC7" i="1"/>
  <c r="AB7" i="1"/>
  <c r="AA7" i="1"/>
  <c r="Z7" i="1"/>
  <c r="Y7" i="1"/>
  <c r="X7" i="1"/>
  <c r="W7" i="1"/>
  <c r="C7" i="1"/>
  <c r="AC6" i="1"/>
  <c r="AB6" i="1"/>
  <c r="AA6" i="1"/>
  <c r="Z6" i="1"/>
  <c r="Y6" i="1"/>
  <c r="X6" i="1"/>
  <c r="W6" i="1"/>
  <c r="C6" i="1"/>
  <c r="AC5" i="1"/>
  <c r="AB5" i="1"/>
  <c r="AA5" i="1"/>
  <c r="Z5" i="1"/>
  <c r="Y5" i="1"/>
  <c r="X5" i="1"/>
  <c r="W5" i="1"/>
  <c r="C5" i="1"/>
  <c r="AC4" i="1"/>
  <c r="AB4" i="1"/>
  <c r="AA4" i="1"/>
  <c r="Z4" i="1"/>
  <c r="Y4" i="1"/>
  <c r="X4" i="1"/>
  <c r="W4" i="1"/>
  <c r="C4" i="1"/>
  <c r="AC3" i="1"/>
  <c r="AB3" i="1"/>
  <c r="AA3" i="1"/>
  <c r="Z3" i="1"/>
  <c r="Y3" i="1"/>
  <c r="X3" i="1"/>
  <c r="W3" i="1"/>
  <c r="C3" i="1"/>
</calcChain>
</file>

<file path=xl/sharedStrings.xml><?xml version="1.0" encoding="utf-8"?>
<sst xmlns="http://schemas.openxmlformats.org/spreadsheetml/2006/main" count="297" uniqueCount="85">
  <si>
    <t>Name</t>
  </si>
  <si>
    <t>Age Category</t>
  </si>
  <si>
    <t>Qualified</t>
  </si>
  <si>
    <t>Longridge 7 Mile</t>
  </si>
  <si>
    <t>Ribble Valley 10k</t>
  </si>
  <si>
    <t>Central Lancashire Half Marathon</t>
  </si>
  <si>
    <t>Garstang 10k</t>
  </si>
  <si>
    <t>St Annes 10 Mile</t>
  </si>
  <si>
    <t>Blackburn Winter Warmer 10k</t>
  </si>
  <si>
    <t>Stanley Park 10k</t>
  </si>
  <si>
    <t>Lancaster Mother's Day 10k</t>
  </si>
  <si>
    <t>Blackpool Interclub</t>
  </si>
  <si>
    <t>Pilling 10k</t>
  </si>
  <si>
    <t>Lytham Interclub</t>
  </si>
  <si>
    <t>Preston Interclub</t>
  </si>
  <si>
    <t>Freckleton Half Marathon</t>
  </si>
  <si>
    <t>Thornton Interclub</t>
  </si>
  <si>
    <t>Blackpool Music Run 5k</t>
  </si>
  <si>
    <t>Chorley Interclub</t>
  </si>
  <si>
    <t>Red Rose Interclub</t>
  </si>
  <si>
    <t>Fairhaven Flyer 10k</t>
  </si>
  <si>
    <t>Green Drive 5 Mile</t>
  </si>
  <si>
    <t>Total Scoring points</t>
  </si>
  <si>
    <t>Scoring Points</t>
  </si>
  <si>
    <t>Interclub Complete</t>
  </si>
  <si>
    <t>Races Complete</t>
  </si>
  <si>
    <t>8th December</t>
  </si>
  <si>
    <t>29th December</t>
  </si>
  <si>
    <t>5th January</t>
  </si>
  <si>
    <t>12th January</t>
  </si>
  <si>
    <t>26th January</t>
  </si>
  <si>
    <t>2nd February</t>
  </si>
  <si>
    <t>23rd February</t>
  </si>
  <si>
    <t>29th March</t>
  </si>
  <si>
    <t>April (TBC)</t>
  </si>
  <si>
    <t>26th April</t>
  </si>
  <si>
    <t>8th May</t>
  </si>
  <si>
    <t>11th June</t>
  </si>
  <si>
    <t>15th June</t>
  </si>
  <si>
    <t>24th June</t>
  </si>
  <si>
    <t>13th July</t>
  </si>
  <si>
    <t>13th August</t>
  </si>
  <si>
    <t>3rd September</t>
  </si>
  <si>
    <t>September (TBC)</t>
  </si>
  <si>
    <t>October (TBC)</t>
  </si>
  <si>
    <t xml:space="preserve">Tracey Fryman </t>
  </si>
  <si>
    <t>V60</t>
  </si>
  <si>
    <t xml:space="preserve">Dawn Biggs </t>
  </si>
  <si>
    <t>V55</t>
  </si>
  <si>
    <t>Sharlan Butcher</t>
  </si>
  <si>
    <t>V50</t>
  </si>
  <si>
    <t xml:space="preserve">Emma Wright </t>
  </si>
  <si>
    <t>V45</t>
  </si>
  <si>
    <t>Christine Fare</t>
  </si>
  <si>
    <t>Vet 35</t>
  </si>
  <si>
    <t>Vet 40</t>
  </si>
  <si>
    <t>Vet 45</t>
  </si>
  <si>
    <t>Vet 50</t>
  </si>
  <si>
    <t>Vet 55</t>
  </si>
  <si>
    <t>Vet 60</t>
  </si>
  <si>
    <t>Vet 65</t>
  </si>
  <si>
    <t>Total Races Complete</t>
  </si>
  <si>
    <t xml:space="preserve">Tom Bamber </t>
  </si>
  <si>
    <t>V40</t>
  </si>
  <si>
    <t xml:space="preserve">Carl Groome </t>
  </si>
  <si>
    <t xml:space="preserve">Dan Eyre </t>
  </si>
  <si>
    <t>Jonathan Tan</t>
  </si>
  <si>
    <t xml:space="preserve">Stuart Mulrooney </t>
  </si>
  <si>
    <t xml:space="preserve">Ian Nichols Hogg </t>
  </si>
  <si>
    <t>Open</t>
  </si>
  <si>
    <t xml:space="preserve">Rob Wallace </t>
  </si>
  <si>
    <t xml:space="preserve">John Naylor </t>
  </si>
  <si>
    <t>Des Cleary</t>
  </si>
  <si>
    <t xml:space="preserve">Andrew Wilkinson </t>
  </si>
  <si>
    <t xml:space="preserve">Tom Nicholson </t>
  </si>
  <si>
    <t xml:space="preserve">Roy Glendining </t>
  </si>
  <si>
    <t xml:space="preserve">Paul Carter </t>
  </si>
  <si>
    <t xml:space="preserve">Jonathan Tan </t>
  </si>
  <si>
    <t xml:space="preserve">Des Cleary </t>
  </si>
  <si>
    <t>Vet 70</t>
  </si>
  <si>
    <t>Vet 75</t>
  </si>
  <si>
    <t>V35</t>
  </si>
  <si>
    <t>V65</t>
  </si>
  <si>
    <t>V70</t>
  </si>
  <si>
    <t>V75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</si>
</sst>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Calibri"/>
      <scheme val="minor"/>
    </font>
    <font>
      <b/>
      <sz val="11"/>
      <color rgb="FF0000FF"/>
      <name val="Arial"/>
    </font>
    <font>
      <b/>
      <sz val="10"/>
      <color rgb="FF0000FF"/>
      <name val="Arial"/>
    </font>
    <font>
      <sz val="11"/>
      <name val="Arial"/>
    </font>
    <font>
      <b/>
      <sz val="11"/>
      <name val="Arial"/>
    </font>
    <font>
      <b/>
      <sz val="11"/>
      <color rgb="FFFF0000"/>
      <name val="Arial"/>
    </font>
    <font>
      <sz val="11"/>
      <color rgb="FF494429"/>
      <name val="Arial"/>
    </font>
    <font>
      <sz val="11"/>
      <color rgb="FF494429"/>
      <name val="Calibri"/>
    </font>
    <font>
      <sz val="11"/>
      <name val="Arial"/>
    </font>
    <font>
      <b/>
      <sz val="11"/>
      <color rgb="FF000080"/>
      <name val="Arial"/>
    </font>
    <font>
      <b/>
      <sz val="11"/>
      <color rgb="FFFF0000"/>
      <name val="Calibri"/>
    </font>
    <font>
      <sz val="11"/>
      <name val="Calibri"/>
    </font>
    <font>
      <b/>
      <sz val="11"/>
      <name val="Arial"/>
    </font>
    <font>
      <b/>
      <sz val="11"/>
      <name val="Calibri"/>
    </font>
    <font>
      <sz val="11"/>
      <color rgb="FF000000"/>
      <name val="Calibri"/>
    </font>
    <font>
      <b/>
      <sz val="11"/>
      <name val="Calibri"/>
    </font>
    <font>
      <sz val="11"/>
      <color rgb="FFFF0000"/>
      <name val="Calibri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4" fillId="4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4" fillId="4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3" fillId="3" borderId="16" xfId="0" applyFont="1" applyFill="1" applyBorder="1"/>
    <xf numFmtId="0" fontId="3" fillId="3" borderId="17" xfId="0" applyFont="1" applyFill="1" applyBorder="1"/>
    <xf numFmtId="0" fontId="5" fillId="3" borderId="16" xfId="0" applyFont="1" applyFill="1" applyBorder="1" applyAlignment="1">
      <alignment horizontal="center" vertical="center"/>
    </xf>
    <xf numFmtId="0" fontId="8" fillId="3" borderId="16" xfId="0" applyFont="1" applyFill="1" applyBorder="1"/>
    <xf numFmtId="0" fontId="8" fillId="3" borderId="17" xfId="0" applyFont="1" applyFill="1" applyBorder="1"/>
    <xf numFmtId="0" fontId="9" fillId="3" borderId="20" xfId="0" applyFont="1" applyFill="1" applyBorder="1" applyAlignment="1">
      <alignment horizontal="center" vertical="center"/>
    </xf>
    <xf numFmtId="0" fontId="10" fillId="3" borderId="21" xfId="0" applyFont="1" applyFill="1" applyBorder="1"/>
    <xf numFmtId="0" fontId="10" fillId="3" borderId="22" xfId="0" applyFont="1" applyFill="1" applyBorder="1"/>
    <xf numFmtId="0" fontId="4" fillId="4" borderId="23" xfId="0" applyFont="1" applyFill="1" applyBorder="1" applyAlignment="1">
      <alignment horizontal="center"/>
    </xf>
    <xf numFmtId="0" fontId="11" fillId="3" borderId="21" xfId="0" applyFont="1" applyFill="1" applyBorder="1"/>
    <xf numFmtId="0" fontId="11" fillId="3" borderId="24" xfId="0" applyFont="1" applyFill="1" applyBorder="1"/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wrapText="1"/>
    </xf>
    <xf numFmtId="0" fontId="10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0" fontId="13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21" fontId="11" fillId="0" borderId="0" xfId="0" applyNumberFormat="1" applyFont="1"/>
    <xf numFmtId="0" fontId="15" fillId="0" borderId="0" xfId="0" applyFont="1"/>
    <xf numFmtId="21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7" fontId="11" fillId="0" borderId="0" xfId="0" applyNumberFormat="1" applyFont="1"/>
    <xf numFmtId="46" fontId="11" fillId="0" borderId="0" xfId="0" applyNumberFormat="1" applyFont="1"/>
    <xf numFmtId="0" fontId="10" fillId="0" borderId="0" xfId="0" applyFont="1" applyAlignment="1">
      <alignment horizontal="center"/>
    </xf>
    <xf numFmtId="0" fontId="4" fillId="0" borderId="0" xfId="0" applyFont="1"/>
    <xf numFmtId="0" fontId="16" fillId="0" borderId="0" xfId="0" applyFont="1"/>
    <xf numFmtId="0" fontId="3" fillId="4" borderId="16" xfId="0" applyFont="1" applyFill="1" applyBorder="1" applyAlignment="1">
      <alignment horizontal="center"/>
    </xf>
    <xf numFmtId="0" fontId="3" fillId="3" borderId="35" xfId="0" applyFont="1" applyFill="1" applyBorder="1"/>
    <xf numFmtId="0" fontId="3" fillId="3" borderId="19" xfId="0" applyFont="1" applyFill="1" applyBorder="1"/>
    <xf numFmtId="0" fontId="3" fillId="3" borderId="36" xfId="0" applyFont="1" applyFill="1" applyBorder="1"/>
    <xf numFmtId="0" fontId="3" fillId="3" borderId="37" xfId="0" applyFont="1" applyFill="1" applyBorder="1"/>
    <xf numFmtId="0" fontId="3" fillId="3" borderId="35" xfId="0" applyFont="1" applyFill="1" applyBorder="1" applyAlignment="1"/>
    <xf numFmtId="0" fontId="4" fillId="4" borderId="38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 wrapText="1"/>
    </xf>
    <xf numFmtId="0" fontId="3" fillId="3" borderId="41" xfId="0" applyFont="1" applyFill="1" applyBorder="1"/>
    <xf numFmtId="0" fontId="3" fillId="3" borderId="20" xfId="0" applyFont="1" applyFill="1" applyBorder="1"/>
    <xf numFmtId="0" fontId="3" fillId="4" borderId="2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wrapText="1"/>
    </xf>
    <xf numFmtId="0" fontId="6" fillId="4" borderId="23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5" borderId="32" xfId="0" applyFont="1" applyFill="1" applyBorder="1" applyAlignment="1">
      <alignment horizontal="left"/>
    </xf>
    <xf numFmtId="0" fontId="17" fillId="0" borderId="33" xfId="0" applyFont="1" applyBorder="1"/>
    <xf numFmtId="0" fontId="17" fillId="0" borderId="34" xfId="0" applyFont="1" applyBorder="1"/>
    <xf numFmtId="0" fontId="1" fillId="2" borderId="26" xfId="0" applyFont="1" applyFill="1" applyBorder="1" applyAlignment="1">
      <alignment horizontal="center" vertical="center" wrapText="1"/>
    </xf>
    <xf numFmtId="0" fontId="17" fillId="0" borderId="29" xfId="0" applyFont="1" applyBorder="1"/>
    <xf numFmtId="0" fontId="1" fillId="2" borderId="27" xfId="0" applyFont="1" applyFill="1" applyBorder="1" applyAlignment="1">
      <alignment horizontal="center" vertical="center" wrapText="1"/>
    </xf>
    <xf numFmtId="0" fontId="17" fillId="0" borderId="30" xfId="0" applyFont="1" applyBorder="1"/>
    <xf numFmtId="0" fontId="2" fillId="2" borderId="28" xfId="0" applyFont="1" applyFill="1" applyBorder="1" applyAlignment="1">
      <alignment horizontal="center" vertical="center" wrapText="1"/>
    </xf>
    <xf numFmtId="0" fontId="17" fillId="0" borderId="31" xfId="0" applyFont="1" applyBorder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9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53125" defaultRowHeight="15" customHeight="1"/>
  <cols>
    <col min="1" max="1" width="21.54296875" customWidth="1"/>
    <col min="2" max="2" width="12.45312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2.81640625" customWidth="1"/>
    <col min="23" max="27" width="9.08984375" customWidth="1"/>
    <col min="28" max="28" width="10" customWidth="1"/>
    <col min="29" max="29" width="10.54296875" customWidth="1"/>
  </cols>
  <sheetData>
    <row r="1" spans="1:29" ht="39.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39">
      <c r="A2" s="12"/>
      <c r="B2" s="13"/>
      <c r="C2" s="1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>
      <c r="A3" s="15" t="s">
        <v>45</v>
      </c>
      <c r="B3" s="16" t="s">
        <v>46</v>
      </c>
      <c r="C3" s="17" t="str">
        <f t="shared" ref="C3:C38" si="0">IF(AB3&gt;1,IF(AC3&lt;5,"","Yes"),"")</f>
        <v/>
      </c>
      <c r="D3" s="18">
        <v>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21">
        <f t="shared" ref="W3:W38" si="1">SUM(X3:AA3)</f>
        <v>1</v>
      </c>
      <c r="X3" s="22">
        <f t="shared" ref="X3:X38" si="2">SMALL(D3:V3,1)</f>
        <v>1</v>
      </c>
      <c r="Y3" s="22" t="str">
        <f t="shared" ref="Y3:Y38" si="3">IF(COUNT(D3:V3)&lt;2,"0",SMALL(D3:V3,2))</f>
        <v>0</v>
      </c>
      <c r="Z3" s="22" t="str">
        <f t="shared" ref="Z3:Z38" si="4">IF(COUNT(D3:V3)&lt;3,"0",SMALL(D3:V3,3))</f>
        <v>0</v>
      </c>
      <c r="AA3" s="22" t="str">
        <f t="shared" ref="AA3:AA38" si="5">IF(COUNT(D3:V3)&lt;4,"0",SMALL(D3:V3,4))</f>
        <v>0</v>
      </c>
      <c r="AB3" s="23">
        <f t="shared" ref="AB3:AB38" si="6">COUNT(L3,N3,O3,Q3,S3,T3)</f>
        <v>0</v>
      </c>
      <c r="AC3" s="24">
        <f t="shared" ref="AC3:AC38" si="7">COUNT(D3:V3)</f>
        <v>1</v>
      </c>
    </row>
    <row r="4" spans="1:29" ht="14.5">
      <c r="A4" s="25" t="s">
        <v>47</v>
      </c>
      <c r="B4" s="26" t="s">
        <v>48</v>
      </c>
      <c r="C4" s="27" t="str">
        <f t="shared" si="0"/>
        <v/>
      </c>
      <c r="D4" s="28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31">
        <f t="shared" si="1"/>
        <v>2</v>
      </c>
      <c r="X4" s="32">
        <f t="shared" si="2"/>
        <v>2</v>
      </c>
      <c r="Y4" s="32" t="str">
        <f t="shared" si="3"/>
        <v>0</v>
      </c>
      <c r="Z4" s="32" t="str">
        <f t="shared" si="4"/>
        <v>0</v>
      </c>
      <c r="AA4" s="32" t="str">
        <f t="shared" si="5"/>
        <v>0</v>
      </c>
      <c r="AB4" s="33">
        <f t="shared" si="6"/>
        <v>0</v>
      </c>
      <c r="AC4" s="34">
        <f t="shared" si="7"/>
        <v>1</v>
      </c>
    </row>
    <row r="5" spans="1:29" ht="14.5">
      <c r="A5" s="25" t="s">
        <v>49</v>
      </c>
      <c r="B5" s="26" t="s">
        <v>50</v>
      </c>
      <c r="C5" s="27" t="str">
        <f t="shared" si="0"/>
        <v/>
      </c>
      <c r="D5" s="28">
        <v>3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  <c r="W5" s="31">
        <f t="shared" si="1"/>
        <v>3</v>
      </c>
      <c r="X5" s="32">
        <f t="shared" si="2"/>
        <v>3</v>
      </c>
      <c r="Y5" s="32" t="str">
        <f t="shared" si="3"/>
        <v>0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1</v>
      </c>
    </row>
    <row r="6" spans="1:29" ht="15" customHeight="1">
      <c r="A6" s="25" t="s">
        <v>51</v>
      </c>
      <c r="B6" s="26" t="s">
        <v>52</v>
      </c>
      <c r="C6" s="27" t="str">
        <f t="shared" si="0"/>
        <v/>
      </c>
      <c r="D6" s="28">
        <v>4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31">
        <f t="shared" si="1"/>
        <v>4</v>
      </c>
      <c r="X6" s="32">
        <f t="shared" si="2"/>
        <v>4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1</v>
      </c>
    </row>
    <row r="7" spans="1:29" ht="14.5">
      <c r="A7" s="25" t="s">
        <v>53</v>
      </c>
      <c r="B7" s="26" t="s">
        <v>48</v>
      </c>
      <c r="C7" s="27" t="str">
        <f t="shared" si="0"/>
        <v/>
      </c>
      <c r="D7" s="28">
        <v>5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0"/>
      <c r="W7" s="31">
        <f t="shared" si="1"/>
        <v>5</v>
      </c>
      <c r="X7" s="32">
        <f t="shared" si="2"/>
        <v>5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34">
        <f t="shared" si="7"/>
        <v>1</v>
      </c>
    </row>
    <row r="8" spans="1:29" ht="14.5">
      <c r="A8" s="35"/>
      <c r="B8" s="36"/>
      <c r="C8" s="27" t="str">
        <f t="shared" si="0"/>
        <v/>
      </c>
      <c r="D8" s="37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  <c r="W8" s="31" t="e">
        <f t="shared" si="1"/>
        <v>#NUM!</v>
      </c>
      <c r="X8" s="32" t="e">
        <f t="shared" si="2"/>
        <v>#NUM!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0</v>
      </c>
    </row>
    <row r="9" spans="1:29" ht="14.5">
      <c r="A9" s="35"/>
      <c r="B9" s="36"/>
      <c r="C9" s="27" t="str">
        <f t="shared" si="0"/>
        <v/>
      </c>
      <c r="D9" s="37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  <c r="W9" s="31" t="e">
        <f t="shared" si="1"/>
        <v>#NUM!</v>
      </c>
      <c r="X9" s="32" t="e">
        <f t="shared" si="2"/>
        <v>#NUM!</v>
      </c>
      <c r="Y9" s="32" t="str">
        <f t="shared" si="3"/>
        <v>0</v>
      </c>
      <c r="Z9" s="32" t="str">
        <f t="shared" si="4"/>
        <v>0</v>
      </c>
      <c r="AA9" s="32" t="str">
        <f t="shared" si="5"/>
        <v>0</v>
      </c>
      <c r="AB9" s="33">
        <f t="shared" si="6"/>
        <v>0</v>
      </c>
      <c r="AC9" s="34">
        <f t="shared" si="7"/>
        <v>0</v>
      </c>
    </row>
    <row r="10" spans="1:29" ht="14.5">
      <c r="A10" s="35"/>
      <c r="B10" s="36"/>
      <c r="C10" s="27" t="str">
        <f t="shared" si="0"/>
        <v/>
      </c>
      <c r="D10" s="37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31" t="e">
        <f t="shared" si="1"/>
        <v>#NUM!</v>
      </c>
      <c r="X10" s="32" t="e">
        <f t="shared" si="2"/>
        <v>#NUM!</v>
      </c>
      <c r="Y10" s="32" t="str">
        <f t="shared" si="3"/>
        <v>0</v>
      </c>
      <c r="Z10" s="32" t="str">
        <f t="shared" si="4"/>
        <v>0</v>
      </c>
      <c r="AA10" s="32" t="str">
        <f t="shared" si="5"/>
        <v>0</v>
      </c>
      <c r="AB10" s="33">
        <f t="shared" si="6"/>
        <v>0</v>
      </c>
      <c r="AC10" s="34">
        <f t="shared" si="7"/>
        <v>0</v>
      </c>
    </row>
    <row r="11" spans="1:29" ht="14.5">
      <c r="A11" s="35"/>
      <c r="B11" s="36"/>
      <c r="C11" s="27" t="str">
        <f t="shared" si="0"/>
        <v/>
      </c>
      <c r="D11" s="37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31" t="e">
        <f t="shared" si="1"/>
        <v>#NUM!</v>
      </c>
      <c r="X11" s="32" t="e">
        <f t="shared" si="2"/>
        <v>#NUM!</v>
      </c>
      <c r="Y11" s="32" t="str">
        <f t="shared" si="3"/>
        <v>0</v>
      </c>
      <c r="Z11" s="32" t="str">
        <f t="shared" si="4"/>
        <v>0</v>
      </c>
      <c r="AA11" s="32" t="str">
        <f t="shared" si="5"/>
        <v>0</v>
      </c>
      <c r="AB11" s="33">
        <f t="shared" si="6"/>
        <v>0</v>
      </c>
      <c r="AC11" s="34">
        <f t="shared" si="7"/>
        <v>0</v>
      </c>
    </row>
    <row r="12" spans="1:29" ht="14.5">
      <c r="A12" s="35"/>
      <c r="B12" s="36"/>
      <c r="C12" s="27" t="str">
        <f t="shared" si="0"/>
        <v/>
      </c>
      <c r="D12" s="37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31" t="e">
        <f t="shared" si="1"/>
        <v>#NUM!</v>
      </c>
      <c r="X12" s="32" t="e">
        <f t="shared" si="2"/>
        <v>#NUM!</v>
      </c>
      <c r="Y12" s="32" t="str">
        <f t="shared" si="3"/>
        <v>0</v>
      </c>
      <c r="Z12" s="32" t="str">
        <f t="shared" si="4"/>
        <v>0</v>
      </c>
      <c r="AA12" s="32" t="str">
        <f t="shared" si="5"/>
        <v>0</v>
      </c>
      <c r="AB12" s="33">
        <f t="shared" si="6"/>
        <v>0</v>
      </c>
      <c r="AC12" s="34">
        <f t="shared" si="7"/>
        <v>0</v>
      </c>
    </row>
    <row r="13" spans="1:29" ht="14.5">
      <c r="A13" s="35"/>
      <c r="B13" s="36"/>
      <c r="C13" s="27" t="str">
        <f t="shared" si="0"/>
        <v/>
      </c>
      <c r="D13" s="37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31" t="e">
        <f t="shared" si="1"/>
        <v>#NUM!</v>
      </c>
      <c r="X13" s="32" t="e">
        <f t="shared" si="2"/>
        <v>#NUM!</v>
      </c>
      <c r="Y13" s="32" t="str">
        <f t="shared" si="3"/>
        <v>0</v>
      </c>
      <c r="Z13" s="32" t="str">
        <f t="shared" si="4"/>
        <v>0</v>
      </c>
      <c r="AA13" s="32" t="str">
        <f t="shared" si="5"/>
        <v>0</v>
      </c>
      <c r="AB13" s="33">
        <f t="shared" si="6"/>
        <v>0</v>
      </c>
      <c r="AC13" s="34">
        <f t="shared" si="7"/>
        <v>0</v>
      </c>
    </row>
    <row r="14" spans="1:29" ht="14.5">
      <c r="A14" s="35"/>
      <c r="B14" s="36"/>
      <c r="C14" s="27" t="str">
        <f t="shared" si="0"/>
        <v/>
      </c>
      <c r="D14" s="37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31" t="e">
        <f t="shared" si="1"/>
        <v>#NUM!</v>
      </c>
      <c r="X14" s="32" t="e">
        <f t="shared" si="2"/>
        <v>#NUM!</v>
      </c>
      <c r="Y14" s="32" t="str">
        <f t="shared" si="3"/>
        <v>0</v>
      </c>
      <c r="Z14" s="32" t="str">
        <f t="shared" si="4"/>
        <v>0</v>
      </c>
      <c r="AA14" s="32" t="str">
        <f t="shared" si="5"/>
        <v>0</v>
      </c>
      <c r="AB14" s="33">
        <f t="shared" si="6"/>
        <v>0</v>
      </c>
      <c r="AC14" s="34">
        <f t="shared" si="7"/>
        <v>0</v>
      </c>
    </row>
    <row r="15" spans="1:29" ht="14.5">
      <c r="A15" s="35"/>
      <c r="B15" s="36"/>
      <c r="C15" s="27" t="str">
        <f t="shared" si="0"/>
        <v/>
      </c>
      <c r="D15" s="37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31" t="e">
        <f t="shared" si="1"/>
        <v>#NUM!</v>
      </c>
      <c r="X15" s="32" t="e">
        <f t="shared" si="2"/>
        <v>#NUM!</v>
      </c>
      <c r="Y15" s="32" t="str">
        <f t="shared" si="3"/>
        <v>0</v>
      </c>
      <c r="Z15" s="32" t="str">
        <f t="shared" si="4"/>
        <v>0</v>
      </c>
      <c r="AA15" s="32" t="str">
        <f t="shared" si="5"/>
        <v>0</v>
      </c>
      <c r="AB15" s="33">
        <f t="shared" si="6"/>
        <v>0</v>
      </c>
      <c r="AC15" s="34">
        <f t="shared" si="7"/>
        <v>0</v>
      </c>
    </row>
    <row r="16" spans="1:29" ht="14.5">
      <c r="A16" s="35"/>
      <c r="B16" s="36"/>
      <c r="C16" s="27" t="str">
        <f t="shared" si="0"/>
        <v/>
      </c>
      <c r="D16" s="37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31" t="e">
        <f t="shared" si="1"/>
        <v>#NUM!</v>
      </c>
      <c r="X16" s="32" t="e">
        <f t="shared" si="2"/>
        <v>#NUM!</v>
      </c>
      <c r="Y16" s="32" t="str">
        <f t="shared" si="3"/>
        <v>0</v>
      </c>
      <c r="Z16" s="32" t="str">
        <f t="shared" si="4"/>
        <v>0</v>
      </c>
      <c r="AA16" s="32" t="str">
        <f t="shared" si="5"/>
        <v>0</v>
      </c>
      <c r="AB16" s="33">
        <f t="shared" si="6"/>
        <v>0</v>
      </c>
      <c r="AC16" s="34">
        <f t="shared" si="7"/>
        <v>0</v>
      </c>
    </row>
    <row r="17" spans="1:29" ht="14.5">
      <c r="A17" s="35"/>
      <c r="B17" s="36"/>
      <c r="C17" s="27" t="str">
        <f t="shared" si="0"/>
        <v/>
      </c>
      <c r="D17" s="37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31" t="e">
        <f t="shared" si="1"/>
        <v>#NUM!</v>
      </c>
      <c r="X17" s="32" t="e">
        <f t="shared" si="2"/>
        <v>#NUM!</v>
      </c>
      <c r="Y17" s="32" t="str">
        <f t="shared" si="3"/>
        <v>0</v>
      </c>
      <c r="Z17" s="32" t="str">
        <f t="shared" si="4"/>
        <v>0</v>
      </c>
      <c r="AA17" s="32" t="str">
        <f t="shared" si="5"/>
        <v>0</v>
      </c>
      <c r="AB17" s="33">
        <f t="shared" si="6"/>
        <v>0</v>
      </c>
      <c r="AC17" s="34">
        <f t="shared" si="7"/>
        <v>0</v>
      </c>
    </row>
    <row r="18" spans="1:29" ht="14.5">
      <c r="A18" s="35"/>
      <c r="B18" s="36"/>
      <c r="C18" s="27" t="str">
        <f t="shared" si="0"/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  <c r="W18" s="31" t="e">
        <f t="shared" si="1"/>
        <v>#NUM!</v>
      </c>
      <c r="X18" s="32" t="e">
        <f t="shared" si="2"/>
        <v>#NUM!</v>
      </c>
      <c r="Y18" s="32" t="str">
        <f t="shared" si="3"/>
        <v>0</v>
      </c>
      <c r="Z18" s="32" t="str">
        <f t="shared" si="4"/>
        <v>0</v>
      </c>
      <c r="AA18" s="32" t="str">
        <f t="shared" si="5"/>
        <v>0</v>
      </c>
      <c r="AB18" s="33">
        <f t="shared" si="6"/>
        <v>0</v>
      </c>
      <c r="AC18" s="34">
        <f t="shared" si="7"/>
        <v>0</v>
      </c>
    </row>
    <row r="19" spans="1:29" ht="14.5">
      <c r="A19" s="35"/>
      <c r="B19" s="36"/>
      <c r="C19" s="27" t="str">
        <f t="shared" si="0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31" t="e">
        <f t="shared" si="1"/>
        <v>#NUM!</v>
      </c>
      <c r="X19" s="32" t="e">
        <f t="shared" si="2"/>
        <v>#NUM!</v>
      </c>
      <c r="Y19" s="32" t="str">
        <f t="shared" si="3"/>
        <v>0</v>
      </c>
      <c r="Z19" s="32" t="str">
        <f t="shared" si="4"/>
        <v>0</v>
      </c>
      <c r="AA19" s="32" t="str">
        <f t="shared" si="5"/>
        <v>0</v>
      </c>
      <c r="AB19" s="33">
        <f t="shared" si="6"/>
        <v>0</v>
      </c>
      <c r="AC19" s="34">
        <f t="shared" si="7"/>
        <v>0</v>
      </c>
    </row>
    <row r="20" spans="1:29" ht="14.5">
      <c r="A20" s="35"/>
      <c r="B20" s="36"/>
      <c r="C20" s="27" t="str">
        <f t="shared" si="0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31" t="e">
        <f t="shared" si="1"/>
        <v>#NUM!</v>
      </c>
      <c r="X20" s="32" t="e">
        <f t="shared" si="2"/>
        <v>#NUM!</v>
      </c>
      <c r="Y20" s="32" t="str">
        <f t="shared" si="3"/>
        <v>0</v>
      </c>
      <c r="Z20" s="32" t="str">
        <f t="shared" si="4"/>
        <v>0</v>
      </c>
      <c r="AA20" s="32" t="str">
        <f t="shared" si="5"/>
        <v>0</v>
      </c>
      <c r="AB20" s="33">
        <f t="shared" si="6"/>
        <v>0</v>
      </c>
      <c r="AC20" s="34">
        <f t="shared" si="7"/>
        <v>0</v>
      </c>
    </row>
    <row r="21" spans="1:29" ht="15.75" customHeight="1">
      <c r="A21" s="35"/>
      <c r="B21" s="36"/>
      <c r="C21" s="27" t="str">
        <f t="shared" si="0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31" t="e">
        <f t="shared" si="1"/>
        <v>#NUM!</v>
      </c>
      <c r="X21" s="32" t="e">
        <f t="shared" si="2"/>
        <v>#NUM!</v>
      </c>
      <c r="Y21" s="32" t="str">
        <f t="shared" si="3"/>
        <v>0</v>
      </c>
      <c r="Z21" s="32" t="str">
        <f t="shared" si="4"/>
        <v>0</v>
      </c>
      <c r="AA21" s="32" t="str">
        <f t="shared" si="5"/>
        <v>0</v>
      </c>
      <c r="AB21" s="33">
        <f t="shared" si="6"/>
        <v>0</v>
      </c>
      <c r="AC21" s="34">
        <f t="shared" si="7"/>
        <v>0</v>
      </c>
    </row>
    <row r="22" spans="1:29" ht="15.75" customHeight="1">
      <c r="A22" s="38"/>
      <c r="B22" s="39"/>
      <c r="C22" s="27" t="str">
        <f t="shared" si="0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31" t="e">
        <f t="shared" si="1"/>
        <v>#NUM!</v>
      </c>
      <c r="X22" s="32" t="e">
        <f t="shared" si="2"/>
        <v>#NUM!</v>
      </c>
      <c r="Y22" s="32" t="str">
        <f t="shared" si="3"/>
        <v>0</v>
      </c>
      <c r="Z22" s="32" t="str">
        <f t="shared" si="4"/>
        <v>0</v>
      </c>
      <c r="AA22" s="32" t="str">
        <f t="shared" si="5"/>
        <v>0</v>
      </c>
      <c r="AB22" s="33">
        <f t="shared" si="6"/>
        <v>0</v>
      </c>
      <c r="AC22" s="34">
        <f t="shared" si="7"/>
        <v>0</v>
      </c>
    </row>
    <row r="23" spans="1:29" ht="15.75" customHeight="1">
      <c r="A23" s="38"/>
      <c r="B23" s="39"/>
      <c r="C23" s="27" t="str">
        <f t="shared" si="0"/>
        <v/>
      </c>
      <c r="D23" s="37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  <c r="W23" s="31" t="e">
        <f t="shared" si="1"/>
        <v>#NUM!</v>
      </c>
      <c r="X23" s="32" t="e">
        <f t="shared" si="2"/>
        <v>#NUM!</v>
      </c>
      <c r="Y23" s="32" t="str">
        <f t="shared" si="3"/>
        <v>0</v>
      </c>
      <c r="Z23" s="32" t="str">
        <f t="shared" si="4"/>
        <v>0</v>
      </c>
      <c r="AA23" s="32" t="str">
        <f t="shared" si="5"/>
        <v>0</v>
      </c>
      <c r="AB23" s="33">
        <f t="shared" si="6"/>
        <v>0</v>
      </c>
      <c r="AC23" s="34">
        <f t="shared" si="7"/>
        <v>0</v>
      </c>
    </row>
    <row r="24" spans="1:29" ht="15.75" customHeight="1">
      <c r="A24" s="38"/>
      <c r="B24" s="39"/>
      <c r="C24" s="27" t="str">
        <f t="shared" si="0"/>
        <v/>
      </c>
      <c r="D24" s="37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31" t="e">
        <f t="shared" si="1"/>
        <v>#NUM!</v>
      </c>
      <c r="X24" s="32" t="e">
        <f t="shared" si="2"/>
        <v>#NUM!</v>
      </c>
      <c r="Y24" s="32" t="str">
        <f t="shared" si="3"/>
        <v>0</v>
      </c>
      <c r="Z24" s="32" t="str">
        <f t="shared" si="4"/>
        <v>0</v>
      </c>
      <c r="AA24" s="32" t="str">
        <f t="shared" si="5"/>
        <v>0</v>
      </c>
      <c r="AB24" s="33">
        <f t="shared" si="6"/>
        <v>0</v>
      </c>
      <c r="AC24" s="34">
        <f t="shared" si="7"/>
        <v>0</v>
      </c>
    </row>
    <row r="25" spans="1:29" ht="15.75" customHeight="1">
      <c r="A25" s="38"/>
      <c r="B25" s="39"/>
      <c r="C25" s="27" t="str">
        <f t="shared" si="0"/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31" t="e">
        <f t="shared" si="1"/>
        <v>#NUM!</v>
      </c>
      <c r="X25" s="32" t="e">
        <f t="shared" si="2"/>
        <v>#NUM!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>
        <f t="shared" si="6"/>
        <v>0</v>
      </c>
      <c r="AC25" s="34">
        <f t="shared" si="7"/>
        <v>0</v>
      </c>
    </row>
    <row r="26" spans="1:29" ht="15.75" customHeight="1">
      <c r="A26" s="38"/>
      <c r="B26" s="39"/>
      <c r="C26" s="27" t="str">
        <f t="shared" si="0"/>
        <v/>
      </c>
      <c r="D26" s="37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31" t="e">
        <f t="shared" si="1"/>
        <v>#NUM!</v>
      </c>
      <c r="X26" s="32" t="e">
        <f t="shared" si="2"/>
        <v>#NUM!</v>
      </c>
      <c r="Y26" s="32" t="str">
        <f t="shared" si="3"/>
        <v>0</v>
      </c>
      <c r="Z26" s="32" t="str">
        <f t="shared" si="4"/>
        <v>0</v>
      </c>
      <c r="AA26" s="32" t="str">
        <f t="shared" si="5"/>
        <v>0</v>
      </c>
      <c r="AB26" s="33">
        <f t="shared" si="6"/>
        <v>0</v>
      </c>
      <c r="AC26" s="34">
        <f t="shared" si="7"/>
        <v>0</v>
      </c>
    </row>
    <row r="27" spans="1:29" ht="15.75" customHeight="1">
      <c r="A27" s="38"/>
      <c r="B27" s="39"/>
      <c r="C27" s="27" t="str">
        <f t="shared" si="0"/>
        <v/>
      </c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31" t="e">
        <f t="shared" si="1"/>
        <v>#NUM!</v>
      </c>
      <c r="X27" s="32" t="e">
        <f t="shared" si="2"/>
        <v>#NUM!</v>
      </c>
      <c r="Y27" s="32" t="str">
        <f t="shared" si="3"/>
        <v>0</v>
      </c>
      <c r="Z27" s="32" t="str">
        <f t="shared" si="4"/>
        <v>0</v>
      </c>
      <c r="AA27" s="32" t="str">
        <f t="shared" si="5"/>
        <v>0</v>
      </c>
      <c r="AB27" s="33">
        <f t="shared" si="6"/>
        <v>0</v>
      </c>
      <c r="AC27" s="34">
        <f t="shared" si="7"/>
        <v>0</v>
      </c>
    </row>
    <row r="28" spans="1:29" ht="15.75" customHeight="1">
      <c r="A28" s="38"/>
      <c r="B28" s="39"/>
      <c r="C28" s="27" t="str">
        <f t="shared" si="0"/>
        <v/>
      </c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  <c r="W28" s="31" t="e">
        <f t="shared" si="1"/>
        <v>#NUM!</v>
      </c>
      <c r="X28" s="32" t="e">
        <f t="shared" si="2"/>
        <v>#NUM!</v>
      </c>
      <c r="Y28" s="32" t="str">
        <f t="shared" si="3"/>
        <v>0</v>
      </c>
      <c r="Z28" s="32" t="str">
        <f t="shared" si="4"/>
        <v>0</v>
      </c>
      <c r="AA28" s="32" t="str">
        <f t="shared" si="5"/>
        <v>0</v>
      </c>
      <c r="AB28" s="33">
        <f t="shared" si="6"/>
        <v>0</v>
      </c>
      <c r="AC28" s="34">
        <f t="shared" si="7"/>
        <v>0</v>
      </c>
    </row>
    <row r="29" spans="1:29" ht="15.75" customHeight="1">
      <c r="A29" s="38"/>
      <c r="B29" s="39"/>
      <c r="C29" s="27" t="str">
        <f t="shared" si="0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31" t="e">
        <f t="shared" si="1"/>
        <v>#NUM!</v>
      </c>
      <c r="X29" s="32" t="e">
        <f t="shared" si="2"/>
        <v>#NUM!</v>
      </c>
      <c r="Y29" s="32" t="str">
        <f t="shared" si="3"/>
        <v>0</v>
      </c>
      <c r="Z29" s="32" t="str">
        <f t="shared" si="4"/>
        <v>0</v>
      </c>
      <c r="AA29" s="32" t="str">
        <f t="shared" si="5"/>
        <v>0</v>
      </c>
      <c r="AB29" s="33">
        <f t="shared" si="6"/>
        <v>0</v>
      </c>
      <c r="AC29" s="34">
        <f t="shared" si="7"/>
        <v>0</v>
      </c>
    </row>
    <row r="30" spans="1:29" ht="15.75" customHeight="1">
      <c r="A30" s="35"/>
      <c r="B30" s="36"/>
      <c r="C30" s="27" t="str">
        <f t="shared" si="0"/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0"/>
      <c r="W30" s="31" t="e">
        <f t="shared" si="1"/>
        <v>#NUM!</v>
      </c>
      <c r="X30" s="32" t="e">
        <f t="shared" si="2"/>
        <v>#NUM!</v>
      </c>
      <c r="Y30" s="32" t="str">
        <f t="shared" si="3"/>
        <v>0</v>
      </c>
      <c r="Z30" s="32" t="str">
        <f t="shared" si="4"/>
        <v>0</v>
      </c>
      <c r="AA30" s="32" t="str">
        <f t="shared" si="5"/>
        <v>0</v>
      </c>
      <c r="AB30" s="33">
        <f t="shared" si="6"/>
        <v>0</v>
      </c>
      <c r="AC30" s="34">
        <f t="shared" si="7"/>
        <v>0</v>
      </c>
    </row>
    <row r="31" spans="1:29" ht="15.75" customHeight="1">
      <c r="A31" s="35"/>
      <c r="B31" s="36"/>
      <c r="C31" s="27" t="str">
        <f t="shared" si="0"/>
        <v/>
      </c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  <c r="W31" s="31" t="e">
        <f t="shared" si="1"/>
        <v>#NUM!</v>
      </c>
      <c r="X31" s="32" t="e">
        <f t="shared" si="2"/>
        <v>#NUM!</v>
      </c>
      <c r="Y31" s="32" t="str">
        <f t="shared" si="3"/>
        <v>0</v>
      </c>
      <c r="Z31" s="32" t="str">
        <f t="shared" si="4"/>
        <v>0</v>
      </c>
      <c r="AA31" s="32" t="str">
        <f t="shared" si="5"/>
        <v>0</v>
      </c>
      <c r="AB31" s="33">
        <f t="shared" si="6"/>
        <v>0</v>
      </c>
      <c r="AC31" s="34">
        <f t="shared" si="7"/>
        <v>0</v>
      </c>
    </row>
    <row r="32" spans="1:29" ht="15.75" customHeight="1">
      <c r="A32" s="38"/>
      <c r="B32" s="39"/>
      <c r="C32" s="27" t="str">
        <f t="shared" si="0"/>
        <v/>
      </c>
      <c r="D32" s="3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30"/>
      <c r="S32" s="30"/>
      <c r="T32" s="30"/>
      <c r="U32" s="30"/>
      <c r="V32" s="30"/>
      <c r="W32" s="31" t="e">
        <f t="shared" si="1"/>
        <v>#NUM!</v>
      </c>
      <c r="X32" s="32" t="e">
        <f t="shared" si="2"/>
        <v>#NUM!</v>
      </c>
      <c r="Y32" s="32" t="str">
        <f t="shared" si="3"/>
        <v>0</v>
      </c>
      <c r="Z32" s="32" t="str">
        <f t="shared" si="4"/>
        <v>0</v>
      </c>
      <c r="AA32" s="32" t="str">
        <f t="shared" si="5"/>
        <v>0</v>
      </c>
      <c r="AB32" s="33">
        <f t="shared" si="6"/>
        <v>0</v>
      </c>
      <c r="AC32" s="34">
        <f t="shared" si="7"/>
        <v>0</v>
      </c>
    </row>
    <row r="33" spans="1:29" ht="15.75" customHeight="1">
      <c r="A33" s="35"/>
      <c r="B33" s="36"/>
      <c r="C33" s="27" t="str">
        <f t="shared" si="0"/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40"/>
      <c r="W33" s="31" t="e">
        <f t="shared" si="1"/>
        <v>#NUM!</v>
      </c>
      <c r="X33" s="32" t="e">
        <f t="shared" si="2"/>
        <v>#NUM!</v>
      </c>
      <c r="Y33" s="32" t="str">
        <f t="shared" si="3"/>
        <v>0</v>
      </c>
      <c r="Z33" s="32" t="str">
        <f t="shared" si="4"/>
        <v>0</v>
      </c>
      <c r="AA33" s="32" t="str">
        <f t="shared" si="5"/>
        <v>0</v>
      </c>
      <c r="AB33" s="33">
        <f t="shared" si="6"/>
        <v>0</v>
      </c>
      <c r="AC33" s="34">
        <f t="shared" si="7"/>
        <v>0</v>
      </c>
    </row>
    <row r="34" spans="1:29" ht="15.75" customHeight="1">
      <c r="A34" s="35"/>
      <c r="B34" s="36"/>
      <c r="C34" s="27" t="str">
        <f t="shared" si="0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40"/>
      <c r="W34" s="31" t="e">
        <f t="shared" si="1"/>
        <v>#NUM!</v>
      </c>
      <c r="X34" s="32" t="e">
        <f t="shared" si="2"/>
        <v>#NUM!</v>
      </c>
      <c r="Y34" s="32" t="str">
        <f t="shared" si="3"/>
        <v>0</v>
      </c>
      <c r="Z34" s="32" t="str">
        <f t="shared" si="4"/>
        <v>0</v>
      </c>
      <c r="AA34" s="32" t="str">
        <f t="shared" si="5"/>
        <v>0</v>
      </c>
      <c r="AB34" s="33">
        <f t="shared" si="6"/>
        <v>0</v>
      </c>
      <c r="AC34" s="34">
        <f t="shared" si="7"/>
        <v>0</v>
      </c>
    </row>
    <row r="35" spans="1:29" ht="15.75" customHeight="1">
      <c r="A35" s="35"/>
      <c r="B35" s="36"/>
      <c r="C35" s="27" t="str">
        <f t="shared" si="0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40"/>
      <c r="W35" s="31" t="e">
        <f t="shared" si="1"/>
        <v>#NUM!</v>
      </c>
      <c r="X35" s="32" t="e">
        <f t="shared" si="2"/>
        <v>#NUM!</v>
      </c>
      <c r="Y35" s="32" t="str">
        <f t="shared" si="3"/>
        <v>0</v>
      </c>
      <c r="Z35" s="32" t="str">
        <f t="shared" si="4"/>
        <v>0</v>
      </c>
      <c r="AA35" s="32" t="str">
        <f t="shared" si="5"/>
        <v>0</v>
      </c>
      <c r="AB35" s="33">
        <f t="shared" si="6"/>
        <v>0</v>
      </c>
      <c r="AC35" s="34">
        <f t="shared" si="7"/>
        <v>0</v>
      </c>
    </row>
    <row r="36" spans="1:29" ht="15.75" customHeight="1">
      <c r="A36" s="35"/>
      <c r="B36" s="36"/>
      <c r="C36" s="27" t="str">
        <f t="shared" si="0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40"/>
      <c r="W36" s="31" t="e">
        <f t="shared" si="1"/>
        <v>#NUM!</v>
      </c>
      <c r="X36" s="32" t="e">
        <f t="shared" si="2"/>
        <v>#NUM!</v>
      </c>
      <c r="Y36" s="32" t="str">
        <f t="shared" si="3"/>
        <v>0</v>
      </c>
      <c r="Z36" s="32" t="str">
        <f t="shared" si="4"/>
        <v>0</v>
      </c>
      <c r="AA36" s="32" t="str">
        <f t="shared" si="5"/>
        <v>0</v>
      </c>
      <c r="AB36" s="33">
        <f t="shared" si="6"/>
        <v>0</v>
      </c>
      <c r="AC36" s="34">
        <f t="shared" si="7"/>
        <v>0</v>
      </c>
    </row>
    <row r="37" spans="1:29" ht="15.75" customHeight="1">
      <c r="A37" s="35"/>
      <c r="B37" s="36"/>
      <c r="C37" s="27" t="str">
        <f t="shared" si="0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40"/>
      <c r="W37" s="31" t="e">
        <f t="shared" si="1"/>
        <v>#NUM!</v>
      </c>
      <c r="X37" s="32" t="e">
        <f t="shared" si="2"/>
        <v>#NUM!</v>
      </c>
      <c r="Y37" s="32" t="str">
        <f t="shared" si="3"/>
        <v>0</v>
      </c>
      <c r="Z37" s="32" t="str">
        <f t="shared" si="4"/>
        <v>0</v>
      </c>
      <c r="AA37" s="32" t="str">
        <f t="shared" si="5"/>
        <v>0</v>
      </c>
      <c r="AB37" s="33">
        <f t="shared" si="6"/>
        <v>0</v>
      </c>
      <c r="AC37" s="34">
        <f t="shared" si="7"/>
        <v>0</v>
      </c>
    </row>
    <row r="38" spans="1:29" ht="15.75" customHeight="1">
      <c r="A38" s="41"/>
      <c r="B38" s="42"/>
      <c r="C38" s="43" t="str">
        <f t="shared" si="0"/>
        <v/>
      </c>
      <c r="D38" s="44"/>
      <c r="E38" s="45"/>
      <c r="F38" s="45"/>
      <c r="G38" s="45"/>
      <c r="H38" s="45"/>
      <c r="I38" s="46"/>
      <c r="J38" s="46"/>
      <c r="K38" s="46"/>
      <c r="L38" s="46"/>
      <c r="M38" s="46"/>
      <c r="N38" s="46"/>
      <c r="O38" s="46"/>
      <c r="P38" s="46"/>
      <c r="Q38" s="47"/>
      <c r="R38" s="47"/>
      <c r="S38" s="47"/>
      <c r="T38" s="47"/>
      <c r="U38" s="47"/>
      <c r="V38" s="48"/>
      <c r="W38" s="49" t="e">
        <f t="shared" si="1"/>
        <v>#NUM!</v>
      </c>
      <c r="X38" s="50" t="e">
        <f t="shared" si="2"/>
        <v>#NUM!</v>
      </c>
      <c r="Y38" s="50" t="str">
        <f t="shared" si="3"/>
        <v>0</v>
      </c>
      <c r="Z38" s="50" t="str">
        <f t="shared" si="4"/>
        <v>0</v>
      </c>
      <c r="AA38" s="50" t="str">
        <f t="shared" si="5"/>
        <v>0</v>
      </c>
      <c r="AB38" s="51">
        <f t="shared" si="6"/>
        <v>0</v>
      </c>
      <c r="AC38" s="52">
        <f t="shared" si="7"/>
        <v>0</v>
      </c>
    </row>
    <row r="39" spans="1:29" ht="15.75" customHeight="1">
      <c r="A39" s="53"/>
      <c r="B39" s="53"/>
      <c r="C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6"/>
      <c r="W39" s="57"/>
      <c r="AC39" s="58"/>
    </row>
    <row r="40" spans="1:29" ht="15.75" customHeight="1">
      <c r="A40" s="53"/>
      <c r="B40" s="53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6"/>
      <c r="W40" s="57"/>
      <c r="AC40" s="58"/>
    </row>
    <row r="41" spans="1:29" ht="15.75" customHeight="1">
      <c r="C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6"/>
      <c r="W41" s="57"/>
      <c r="AC41" s="58"/>
    </row>
    <row r="42" spans="1:29" ht="15.75" customHeight="1">
      <c r="C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6"/>
      <c r="W42" s="57"/>
      <c r="AC42" s="58"/>
    </row>
    <row r="43" spans="1:29" ht="15.75" customHeight="1">
      <c r="A43" s="59"/>
      <c r="B43" s="59"/>
      <c r="C43" s="60"/>
      <c r="D43" s="59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6"/>
      <c r="W43" s="57"/>
      <c r="AC43" s="58"/>
    </row>
    <row r="44" spans="1:29" ht="15.75" customHeight="1">
      <c r="A44" s="59"/>
      <c r="B44" s="59"/>
      <c r="C44" s="54"/>
      <c r="D44" s="59"/>
      <c r="I44" s="61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6"/>
      <c r="W44" s="57"/>
      <c r="AC44" s="58"/>
    </row>
    <row r="45" spans="1:29" ht="15.75" customHeight="1">
      <c r="A45" s="59"/>
      <c r="B45" s="59"/>
      <c r="C45" s="54"/>
      <c r="D45" s="59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6"/>
      <c r="W45" s="57"/>
      <c r="AC45" s="58"/>
    </row>
    <row r="46" spans="1:29" ht="15.75" customHeight="1">
      <c r="A46" s="59"/>
      <c r="B46" s="59"/>
      <c r="C46" s="60"/>
      <c r="D46" s="59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6"/>
      <c r="W46" s="57"/>
      <c r="AC46" s="58"/>
    </row>
    <row r="47" spans="1:29" ht="15.75" customHeight="1">
      <c r="H47" s="62"/>
      <c r="AC47" s="58"/>
    </row>
    <row r="48" spans="1:29" ht="15.75" customHeight="1">
      <c r="H48" s="62"/>
      <c r="AC48" s="58"/>
    </row>
    <row r="49" spans="1:29" ht="15.75" customHeight="1">
      <c r="H49" s="62"/>
      <c r="AC49" s="58"/>
    </row>
    <row r="50" spans="1:29" ht="15.75" customHeight="1">
      <c r="H50" s="62"/>
      <c r="AC50" s="58"/>
    </row>
    <row r="51" spans="1:29" ht="15.75" customHeight="1">
      <c r="H51" s="62"/>
      <c r="AC51" s="58"/>
    </row>
    <row r="52" spans="1:29" ht="15.75" customHeight="1">
      <c r="H52" s="62"/>
      <c r="AC52" s="58"/>
    </row>
    <row r="53" spans="1:29" ht="15.75" customHeight="1">
      <c r="H53" s="62"/>
      <c r="AC53" s="58"/>
    </row>
    <row r="54" spans="1:29" ht="15.75" customHeight="1">
      <c r="H54" s="62"/>
      <c r="AC54" s="58"/>
    </row>
    <row r="55" spans="1:29" ht="15.75" customHeight="1">
      <c r="C55" s="63"/>
      <c r="E55" s="55"/>
      <c r="F55" s="55"/>
      <c r="G55" s="55"/>
      <c r="H55" s="64"/>
      <c r="I55" s="55"/>
      <c r="J55" s="56"/>
      <c r="K55" s="57"/>
      <c r="L55" s="54"/>
      <c r="M55" s="54"/>
      <c r="N55" s="56"/>
      <c r="O55" s="65"/>
      <c r="P55" s="65"/>
      <c r="Q55" s="65"/>
      <c r="R55" s="65"/>
      <c r="S55" s="65"/>
      <c r="T55" s="65"/>
      <c r="U55" s="65"/>
      <c r="V55" s="65"/>
      <c r="W55" s="65"/>
      <c r="AC55" s="58"/>
    </row>
    <row r="56" spans="1:29" ht="15.75" customHeight="1">
      <c r="G56" s="66"/>
      <c r="H56" s="66"/>
      <c r="L56" s="67"/>
      <c r="M56" s="67"/>
      <c r="AC56" s="58"/>
    </row>
    <row r="57" spans="1:29" ht="15.75" customHeight="1">
      <c r="G57" s="66"/>
      <c r="H57" s="66"/>
      <c r="L57" s="67"/>
      <c r="M57" s="67"/>
      <c r="AC57" s="58"/>
    </row>
    <row r="58" spans="1:29" ht="15.75" customHeight="1">
      <c r="H58" s="66"/>
      <c r="I58" s="66"/>
      <c r="O58" s="67"/>
      <c r="P58" s="67"/>
      <c r="Q58" s="67"/>
      <c r="R58" s="67"/>
      <c r="S58" s="67"/>
      <c r="T58" s="67"/>
      <c r="U58" s="67"/>
      <c r="AC58" s="58"/>
    </row>
    <row r="59" spans="1:29" ht="15.75" customHeight="1">
      <c r="G59" s="66"/>
      <c r="H59" s="66"/>
      <c r="L59" s="67"/>
      <c r="M59" s="67"/>
      <c r="AC59" s="58"/>
    </row>
    <row r="60" spans="1:29" ht="15.75" customHeight="1">
      <c r="C60" s="68"/>
      <c r="E60" s="55"/>
      <c r="F60" s="55"/>
      <c r="G60" s="55"/>
      <c r="H60" s="64"/>
      <c r="I60" s="55"/>
      <c r="J60" s="56"/>
      <c r="K60" s="57"/>
      <c r="L60" s="54"/>
      <c r="M60" s="54"/>
      <c r="N60" s="56"/>
      <c r="O60" s="65"/>
      <c r="P60" s="65"/>
      <c r="Q60" s="65"/>
      <c r="R60" s="65"/>
      <c r="S60" s="65"/>
      <c r="T60" s="65"/>
      <c r="U60" s="65"/>
      <c r="V60" s="65"/>
      <c r="W60" s="65"/>
      <c r="AC60" s="58"/>
    </row>
    <row r="61" spans="1:29" ht="15.75" customHeight="1">
      <c r="A61" s="69"/>
      <c r="B61" s="69"/>
      <c r="C61" s="60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6"/>
      <c r="W61" s="57"/>
      <c r="AC61" s="58"/>
    </row>
    <row r="62" spans="1:29" ht="15.75" customHeight="1">
      <c r="A62" s="69"/>
      <c r="B62" s="69"/>
      <c r="C62" s="54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6"/>
      <c r="W62" s="57"/>
      <c r="AC62" s="58"/>
    </row>
    <row r="63" spans="1:29" ht="15.75" customHeight="1">
      <c r="C63" s="60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6"/>
      <c r="W63" s="57"/>
      <c r="AC63" s="58"/>
    </row>
    <row r="64" spans="1:29" ht="15.75" customHeight="1">
      <c r="C64" s="60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6"/>
      <c r="W64" s="57"/>
      <c r="AC64" s="58"/>
    </row>
    <row r="65" spans="1:29" ht="15.75" customHeight="1">
      <c r="C65" s="60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6"/>
      <c r="W65" s="57"/>
      <c r="AC65" s="58"/>
    </row>
    <row r="66" spans="1:29" ht="15.75" customHeight="1">
      <c r="A66" s="69"/>
      <c r="B66" s="69"/>
      <c r="C66" s="5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6"/>
      <c r="W66" s="57"/>
      <c r="AC66" s="58"/>
    </row>
    <row r="67" spans="1:29" ht="15.75" customHeight="1">
      <c r="A67" s="69"/>
      <c r="B67" s="69"/>
      <c r="C67" s="54"/>
      <c r="D67" s="55"/>
      <c r="E67" s="55"/>
      <c r="F67" s="55"/>
      <c r="G67" s="55"/>
      <c r="H67" s="55"/>
      <c r="I67" s="53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6"/>
      <c r="W67" s="57"/>
      <c r="AC67" s="58"/>
    </row>
    <row r="68" spans="1:29" ht="15.75" customHeight="1">
      <c r="A68" s="69"/>
      <c r="B68" s="69"/>
      <c r="C68" s="54"/>
      <c r="D68" s="55"/>
      <c r="E68" s="55"/>
      <c r="F68" s="55"/>
      <c r="G68" s="55"/>
      <c r="H68" s="55"/>
      <c r="I68" s="53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6"/>
      <c r="W68" s="57"/>
      <c r="AC68" s="58"/>
    </row>
    <row r="69" spans="1:29" ht="15.75" customHeight="1">
      <c r="A69" s="69"/>
      <c r="B69" s="69"/>
      <c r="C69" s="54"/>
      <c r="D69" s="55"/>
      <c r="E69" s="55"/>
      <c r="F69" s="55"/>
      <c r="G69" s="55"/>
      <c r="H69" s="55"/>
      <c r="I69" s="53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6"/>
      <c r="W69" s="57"/>
      <c r="AC69" s="58"/>
    </row>
    <row r="70" spans="1:29" ht="15.75" customHeight="1">
      <c r="A70" s="69"/>
      <c r="B70" s="69"/>
      <c r="C70" s="60"/>
      <c r="D70" s="55"/>
      <c r="E70" s="55"/>
      <c r="F70" s="55"/>
      <c r="G70" s="55"/>
      <c r="H70" s="55"/>
      <c r="I70" s="53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6"/>
      <c r="W70" s="57"/>
      <c r="AC70" s="58"/>
    </row>
    <row r="71" spans="1:29" ht="15.75" customHeight="1">
      <c r="A71" s="69"/>
      <c r="B71" s="69"/>
      <c r="C71" s="54"/>
      <c r="D71" s="55"/>
      <c r="E71" s="55"/>
      <c r="F71" s="55"/>
      <c r="G71" s="55"/>
      <c r="H71" s="55"/>
      <c r="I71" s="53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6"/>
      <c r="W71" s="57"/>
      <c r="AC71" s="58"/>
    </row>
    <row r="72" spans="1:29" ht="15.75" customHeight="1">
      <c r="A72" s="69"/>
      <c r="B72" s="69"/>
      <c r="C72" s="60"/>
      <c r="D72" s="55"/>
      <c r="E72" s="55"/>
      <c r="F72" s="55"/>
      <c r="G72" s="55"/>
      <c r="H72" s="55"/>
      <c r="I72" s="53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6"/>
      <c r="W72" s="57"/>
      <c r="AC72" s="58"/>
    </row>
    <row r="73" spans="1:29" ht="15.75" customHeight="1">
      <c r="A73" s="69"/>
      <c r="B73" s="69"/>
      <c r="C73" s="60"/>
      <c r="D73" s="55"/>
      <c r="E73" s="55"/>
      <c r="F73" s="55"/>
      <c r="G73" s="55"/>
      <c r="H73" s="55"/>
      <c r="I73" s="53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6"/>
      <c r="W73" s="57"/>
      <c r="AC73" s="58"/>
    </row>
    <row r="74" spans="1:29" ht="15.75" customHeight="1">
      <c r="A74" s="69"/>
      <c r="B74" s="69"/>
      <c r="C74" s="54"/>
      <c r="D74" s="55"/>
      <c r="E74" s="55"/>
      <c r="F74" s="55"/>
      <c r="G74" s="55"/>
      <c r="H74" s="55"/>
      <c r="I74" s="53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57"/>
      <c r="AC74" s="58"/>
    </row>
    <row r="75" spans="1:29" ht="15.75" customHeight="1">
      <c r="A75" s="69"/>
      <c r="B75" s="69"/>
      <c r="C75" s="54"/>
      <c r="D75" s="55"/>
      <c r="E75" s="55"/>
      <c r="F75" s="55"/>
      <c r="G75" s="55"/>
      <c r="H75" s="55"/>
      <c r="I75" s="53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57"/>
      <c r="AC75" s="58"/>
    </row>
    <row r="76" spans="1:29" ht="15.75" customHeight="1">
      <c r="A76" s="69"/>
      <c r="B76" s="69"/>
      <c r="C76" s="60"/>
      <c r="D76" s="55"/>
      <c r="E76" s="55"/>
      <c r="F76" s="55"/>
      <c r="G76" s="55"/>
      <c r="H76" s="55"/>
      <c r="I76" s="53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57"/>
      <c r="AC76" s="58"/>
    </row>
    <row r="77" spans="1:29" ht="15.75" customHeight="1"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63"/>
      <c r="AC77" s="58"/>
    </row>
    <row r="78" spans="1:29" ht="15.75" customHeight="1"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63"/>
      <c r="AC78" s="58"/>
    </row>
    <row r="79" spans="1:29" ht="15.75" customHeight="1"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63"/>
      <c r="AC79" s="58"/>
    </row>
    <row r="80" spans="1:29" ht="15.75" customHeight="1"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63"/>
      <c r="AC80" s="58"/>
    </row>
    <row r="81" spans="4:29" ht="15.75" customHeight="1"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63"/>
      <c r="AC81" s="58"/>
    </row>
    <row r="82" spans="4:29" ht="15.75" customHeight="1"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63"/>
      <c r="AC82" s="58"/>
    </row>
    <row r="83" spans="4:29" ht="15.75" customHeight="1"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63"/>
      <c r="AC83" s="58"/>
    </row>
    <row r="84" spans="4:29" ht="15.75" customHeight="1"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63"/>
      <c r="AC84" s="58"/>
    </row>
    <row r="85" spans="4:29" ht="15.75" customHeight="1"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63"/>
      <c r="AC85" s="58"/>
    </row>
    <row r="86" spans="4:29" ht="15.75" customHeight="1"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63"/>
      <c r="AC86" s="58"/>
    </row>
    <row r="87" spans="4:29" ht="15.75" customHeight="1"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63"/>
      <c r="AC87" s="58"/>
    </row>
    <row r="88" spans="4:29" ht="15.75" customHeight="1"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63"/>
      <c r="AC88" s="58"/>
    </row>
    <row r="89" spans="4:29" ht="15.75" customHeight="1"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63"/>
      <c r="AC89" s="58"/>
    </row>
    <row r="90" spans="4:29" ht="15.75" customHeight="1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AC90" s="58"/>
    </row>
    <row r="91" spans="4:29" ht="15.75" customHeight="1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AC91" s="58"/>
    </row>
    <row r="92" spans="4:29" ht="15.75" customHeight="1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AC92" s="58"/>
    </row>
    <row r="93" spans="4:29" ht="15.75" customHeight="1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AC93" s="58"/>
    </row>
    <row r="94" spans="4:29" ht="15.75" customHeight="1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AC94" s="58"/>
    </row>
    <row r="95" spans="4:29" ht="15.75" customHeight="1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AC95" s="58"/>
    </row>
    <row r="96" spans="4:29" ht="15.75" customHeight="1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AC96" s="58"/>
    </row>
    <row r="97" spans="4:29" ht="15.75" customHeight="1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AC97" s="58"/>
    </row>
    <row r="98" spans="4:29" ht="15.75" customHeight="1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AC98" s="58"/>
    </row>
    <row r="99" spans="4:29" ht="15.75" customHeight="1">
      <c r="D99" s="53"/>
      <c r="E99" s="53"/>
      <c r="F99" s="53"/>
      <c r="G99" s="53"/>
      <c r="H99" s="53"/>
      <c r="I99" s="70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AC99" s="58"/>
    </row>
    <row r="100" spans="4:29" ht="15.75" customHeight="1">
      <c r="D100" s="53"/>
      <c r="E100" s="53"/>
      <c r="F100" s="53"/>
      <c r="G100" s="53"/>
      <c r="H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AC100" s="58"/>
    </row>
    <row r="101" spans="4:29" ht="15.75" customHeight="1">
      <c r="D101" s="53"/>
      <c r="E101" s="53"/>
      <c r="F101" s="53"/>
      <c r="G101" s="53"/>
      <c r="H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AC101" s="58"/>
    </row>
    <row r="102" spans="4:29" ht="15.75" customHeight="1">
      <c r="D102" s="53"/>
      <c r="E102" s="53"/>
      <c r="F102" s="53"/>
      <c r="G102" s="53"/>
      <c r="H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AC102" s="58"/>
    </row>
    <row r="103" spans="4:29" ht="15.75" customHeight="1">
      <c r="D103" s="53"/>
      <c r="E103" s="53"/>
      <c r="F103" s="53"/>
      <c r="G103" s="53"/>
      <c r="H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AC103" s="58"/>
    </row>
    <row r="104" spans="4:29" ht="15.75" customHeight="1">
      <c r="D104" s="53"/>
      <c r="E104" s="53"/>
      <c r="F104" s="53"/>
      <c r="G104" s="53"/>
      <c r="H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AC104" s="58"/>
    </row>
    <row r="105" spans="4:29" ht="15.75" customHeight="1">
      <c r="D105" s="53"/>
      <c r="E105" s="53"/>
      <c r="F105" s="53"/>
      <c r="G105" s="53"/>
      <c r="H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AC105" s="58"/>
    </row>
    <row r="106" spans="4:29" ht="15.75" customHeight="1">
      <c r="D106" s="53"/>
      <c r="E106" s="53"/>
      <c r="F106" s="53"/>
      <c r="G106" s="53"/>
      <c r="H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AC106" s="58"/>
    </row>
    <row r="107" spans="4:29" ht="15.75" customHeight="1">
      <c r="D107" s="53"/>
      <c r="E107" s="53"/>
      <c r="F107" s="53"/>
      <c r="G107" s="53"/>
      <c r="H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AC107" s="58"/>
    </row>
    <row r="108" spans="4:29" ht="15.75" customHeight="1">
      <c r="D108" s="53"/>
      <c r="E108" s="53"/>
      <c r="F108" s="53"/>
      <c r="G108" s="53"/>
      <c r="H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AC108" s="58"/>
    </row>
    <row r="109" spans="4:29" ht="15.75" customHeight="1">
      <c r="D109" s="70"/>
      <c r="E109" s="70"/>
      <c r="F109" s="70"/>
      <c r="G109" s="70"/>
      <c r="H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AC109" s="58"/>
    </row>
  </sheetData>
  <autoFilter ref="A1:AC38" xr:uid="{00000000-0009-0000-0000-000000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'Age Categories'!$A$1:$A$10</xm:f>
          </x14:formula1>
          <xm:sqref>B3:B6 B8 B30:B31 B33:B109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22"/>
  <sheetViews>
    <sheetView workbookViewId="0">
      <pane ySplit="2" topLeftCell="A43" activePane="bottomLeft" state="frozen"/>
      <selection pane="bottomLeft" activeCell="C48" sqref="C48"/>
    </sheetView>
  </sheetViews>
  <sheetFormatPr defaultColWidth="14.453125" defaultRowHeight="15" customHeight="1"/>
  <cols>
    <col min="1" max="1" width="21.54296875" customWidth="1"/>
    <col min="2" max="2" width="12.45312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5.7265625" customWidth="1"/>
    <col min="23" max="27" width="9.08984375" customWidth="1"/>
    <col min="28" max="28" width="10" customWidth="1"/>
    <col min="29" max="29" width="10.54296875" customWidth="1"/>
  </cols>
  <sheetData>
    <row r="1" spans="1:29" ht="52.5" customHeight="1">
      <c r="A1" s="105" t="s">
        <v>0</v>
      </c>
      <c r="B1" s="107" t="s">
        <v>1</v>
      </c>
      <c r="C1" s="109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52.5" customHeight="1">
      <c r="A2" s="106"/>
      <c r="B2" s="108"/>
      <c r="C2" s="110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>
      <c r="A3" s="102" t="s">
        <v>54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4"/>
    </row>
    <row r="4" spans="1:29" ht="14.5">
      <c r="A4" s="35"/>
      <c r="B4" s="36"/>
      <c r="C4" s="27" t="str">
        <f t="shared" ref="C4:C8" si="0">IF(AB4&gt;1,IF(AC4&lt;5,"","Yes"),"")</f>
        <v/>
      </c>
      <c r="D4" s="37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30"/>
      <c r="S4" s="30"/>
      <c r="T4" s="30"/>
      <c r="U4" s="30"/>
      <c r="V4" s="40"/>
      <c r="W4" s="71" t="e">
        <f t="shared" ref="W4:W8" si="1">SUM(X4:AA4)</f>
        <v>#NUM!</v>
      </c>
      <c r="X4" s="32" t="e">
        <f t="shared" ref="X4:X8" si="2">SMALL(D4:V4,1)</f>
        <v>#NUM!</v>
      </c>
      <c r="Y4" s="32" t="str">
        <f t="shared" ref="Y4:Y8" si="3">IF(COUNT(D4:V4)&lt;2,"0",SMALL(D4:V4,2))</f>
        <v>0</v>
      </c>
      <c r="Z4" s="32" t="str">
        <f t="shared" ref="Z4:Z8" si="4">IF(COUNT(D4:V4)&lt;3,"0",SMALL(D4:V4,3))</f>
        <v>0</v>
      </c>
      <c r="AA4" s="32" t="str">
        <f t="shared" ref="AA4:AA8" si="5">IF(COUNT(D4:V4)&lt;4,"0",SMALL(D4:V4,4))</f>
        <v>0</v>
      </c>
      <c r="AB4" s="33">
        <f t="shared" ref="AB4:AB8" si="6">COUNT(L4,N4,O4,Q4,S4,T4)</f>
        <v>0</v>
      </c>
      <c r="AC4" s="34">
        <f t="shared" ref="AC4:AC8" si="7">COUNT(D4:V4)</f>
        <v>0</v>
      </c>
    </row>
    <row r="5" spans="1:29" ht="14.5">
      <c r="A5" s="35"/>
      <c r="B5" s="36"/>
      <c r="C5" s="27" t="str">
        <f t="shared" si="0"/>
        <v/>
      </c>
      <c r="D5" s="37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30"/>
      <c r="S5" s="30"/>
      <c r="T5" s="30"/>
      <c r="U5" s="30"/>
      <c r="V5" s="40"/>
      <c r="W5" s="71" t="e">
        <f t="shared" si="1"/>
        <v>#NUM!</v>
      </c>
      <c r="X5" s="32" t="e">
        <f t="shared" si="2"/>
        <v>#NUM!</v>
      </c>
      <c r="Y5" s="32" t="str">
        <f t="shared" si="3"/>
        <v>0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0</v>
      </c>
    </row>
    <row r="6" spans="1:29" ht="14.5">
      <c r="A6" s="72"/>
      <c r="B6" s="36"/>
      <c r="C6" s="27" t="str">
        <f t="shared" si="0"/>
        <v/>
      </c>
      <c r="D6" s="37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30"/>
      <c r="T6" s="30"/>
      <c r="U6" s="30"/>
      <c r="V6" s="40"/>
      <c r="W6" s="71" t="e">
        <f t="shared" si="1"/>
        <v>#NUM!</v>
      </c>
      <c r="X6" s="32" t="e">
        <f t="shared" si="2"/>
        <v>#NUM!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0</v>
      </c>
    </row>
    <row r="7" spans="1:29" ht="14.5">
      <c r="A7" s="73"/>
      <c r="B7" s="74"/>
      <c r="C7" s="27" t="str">
        <f t="shared" si="0"/>
        <v/>
      </c>
      <c r="D7" s="3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0"/>
      <c r="S7" s="30"/>
      <c r="T7" s="30"/>
      <c r="U7" s="30"/>
      <c r="V7" s="30"/>
      <c r="W7" s="71" t="e">
        <f t="shared" si="1"/>
        <v>#NUM!</v>
      </c>
      <c r="X7" s="32" t="e">
        <f t="shared" si="2"/>
        <v>#NUM!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34">
        <f t="shared" si="7"/>
        <v>0</v>
      </c>
    </row>
    <row r="8" spans="1:29" ht="14.5">
      <c r="A8" s="35"/>
      <c r="B8" s="36"/>
      <c r="C8" s="27" t="str">
        <f t="shared" si="0"/>
        <v/>
      </c>
      <c r="D8" s="37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40"/>
      <c r="W8" s="71" t="e">
        <f t="shared" si="1"/>
        <v>#NUM!</v>
      </c>
      <c r="X8" s="32" t="e">
        <f t="shared" si="2"/>
        <v>#NUM!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0</v>
      </c>
    </row>
    <row r="9" spans="1:29" ht="14.5">
      <c r="A9" s="102" t="s">
        <v>55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4"/>
    </row>
    <row r="10" spans="1:29" ht="14.5">
      <c r="A10" s="35"/>
      <c r="B10" s="36"/>
      <c r="C10" s="27" t="str">
        <f t="shared" ref="C10:C15" si="8">IF(AB10&gt;1,IF(AC10&lt;5,"","Yes"),"")</f>
        <v/>
      </c>
      <c r="D10" s="37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40"/>
      <c r="W10" s="71" t="e">
        <f t="shared" ref="W10:W15" si="9">SUM(X10:AA10)</f>
        <v>#NUM!</v>
      </c>
      <c r="X10" s="32" t="e">
        <f t="shared" ref="X10:X15" si="10">SMALL(D10:V10,1)</f>
        <v>#NUM!</v>
      </c>
      <c r="Y10" s="32" t="str">
        <f t="shared" ref="Y10:Y15" si="11">IF(COUNT(D10:V10)&lt;2,"0",SMALL(D10:V10,2))</f>
        <v>0</v>
      </c>
      <c r="Z10" s="32" t="str">
        <f t="shared" ref="Z10:Z15" si="12">IF(COUNT(D10:V10)&lt;3,"0",SMALL(D10:V10,3))</f>
        <v>0</v>
      </c>
      <c r="AA10" s="32" t="str">
        <f t="shared" ref="AA10:AA15" si="13">IF(COUNT(D10:V10)&lt;4,"0",SMALL(D10:V10,4))</f>
        <v>0</v>
      </c>
      <c r="AB10" s="33">
        <f t="shared" ref="AB10:AB15" si="14">COUNT(L10,N10,O10,Q10,S10,T10)</f>
        <v>0</v>
      </c>
      <c r="AC10" s="34">
        <f t="shared" ref="AC10:AC15" si="15">COUNT(D10:V10)</f>
        <v>0</v>
      </c>
    </row>
    <row r="11" spans="1:29" ht="14.5">
      <c r="A11" s="35"/>
      <c r="B11" s="36"/>
      <c r="C11" s="27" t="str">
        <f t="shared" si="8"/>
        <v/>
      </c>
      <c r="D11" s="37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30"/>
      <c r="S11" s="30"/>
      <c r="T11" s="30"/>
      <c r="U11" s="30"/>
      <c r="V11" s="40"/>
      <c r="W11" s="71" t="e">
        <f t="shared" si="9"/>
        <v>#NUM!</v>
      </c>
      <c r="X11" s="32" t="e">
        <f t="shared" si="10"/>
        <v>#NUM!</v>
      </c>
      <c r="Y11" s="32" t="str">
        <f t="shared" si="11"/>
        <v>0</v>
      </c>
      <c r="Z11" s="32" t="str">
        <f t="shared" si="12"/>
        <v>0</v>
      </c>
      <c r="AA11" s="32" t="str">
        <f t="shared" si="13"/>
        <v>0</v>
      </c>
      <c r="AB11" s="33">
        <f t="shared" si="14"/>
        <v>0</v>
      </c>
      <c r="AC11" s="34">
        <f t="shared" si="15"/>
        <v>0</v>
      </c>
    </row>
    <row r="12" spans="1:29" ht="14.5">
      <c r="A12" s="35"/>
      <c r="B12" s="36"/>
      <c r="C12" s="27" t="str">
        <f t="shared" si="8"/>
        <v/>
      </c>
      <c r="D12" s="37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30"/>
      <c r="S12" s="30"/>
      <c r="T12" s="30"/>
      <c r="U12" s="30"/>
      <c r="V12" s="40"/>
      <c r="W12" s="71" t="e">
        <f t="shared" si="9"/>
        <v>#NUM!</v>
      </c>
      <c r="X12" s="32" t="e">
        <f t="shared" si="10"/>
        <v>#NUM!</v>
      </c>
      <c r="Y12" s="32" t="str">
        <f t="shared" si="11"/>
        <v>0</v>
      </c>
      <c r="Z12" s="32" t="str">
        <f t="shared" si="12"/>
        <v>0</v>
      </c>
      <c r="AA12" s="32" t="str">
        <f t="shared" si="13"/>
        <v>0</v>
      </c>
      <c r="AB12" s="33">
        <f t="shared" si="14"/>
        <v>0</v>
      </c>
      <c r="AC12" s="34">
        <f t="shared" si="15"/>
        <v>0</v>
      </c>
    </row>
    <row r="13" spans="1:29" ht="14.5">
      <c r="A13" s="35"/>
      <c r="B13" s="36"/>
      <c r="C13" s="27" t="str">
        <f t="shared" si="8"/>
        <v/>
      </c>
      <c r="D13" s="37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  <c r="R13" s="30"/>
      <c r="S13" s="30"/>
      <c r="T13" s="30"/>
      <c r="U13" s="30"/>
      <c r="V13" s="40"/>
      <c r="W13" s="71" t="e">
        <f t="shared" si="9"/>
        <v>#NUM!</v>
      </c>
      <c r="X13" s="32" t="e">
        <f t="shared" si="10"/>
        <v>#NUM!</v>
      </c>
      <c r="Y13" s="32" t="str">
        <f t="shared" si="11"/>
        <v>0</v>
      </c>
      <c r="Z13" s="32" t="str">
        <f t="shared" si="12"/>
        <v>0</v>
      </c>
      <c r="AA13" s="32" t="str">
        <f t="shared" si="13"/>
        <v>0</v>
      </c>
      <c r="AB13" s="33">
        <f t="shared" si="14"/>
        <v>0</v>
      </c>
      <c r="AC13" s="34">
        <f t="shared" si="15"/>
        <v>0</v>
      </c>
    </row>
    <row r="14" spans="1:29" ht="14.5">
      <c r="A14" s="35"/>
      <c r="B14" s="36"/>
      <c r="C14" s="27" t="str">
        <f t="shared" si="8"/>
        <v/>
      </c>
      <c r="D14" s="37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30"/>
      <c r="S14" s="30"/>
      <c r="T14" s="30"/>
      <c r="U14" s="30"/>
      <c r="V14" s="30"/>
      <c r="W14" s="71" t="e">
        <f t="shared" si="9"/>
        <v>#NUM!</v>
      </c>
      <c r="X14" s="32" t="e">
        <f t="shared" si="10"/>
        <v>#NUM!</v>
      </c>
      <c r="Y14" s="32" t="str">
        <f t="shared" si="11"/>
        <v>0</v>
      </c>
      <c r="Z14" s="32" t="str">
        <f t="shared" si="12"/>
        <v>0</v>
      </c>
      <c r="AA14" s="32" t="str">
        <f t="shared" si="13"/>
        <v>0</v>
      </c>
      <c r="AB14" s="33">
        <f t="shared" si="14"/>
        <v>0</v>
      </c>
      <c r="AC14" s="34">
        <f t="shared" si="15"/>
        <v>0</v>
      </c>
    </row>
    <row r="15" spans="1:29" ht="14.5">
      <c r="A15" s="35"/>
      <c r="B15" s="36"/>
      <c r="C15" s="27" t="str">
        <f t="shared" si="8"/>
        <v/>
      </c>
      <c r="D15" s="37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30"/>
      <c r="S15" s="30"/>
      <c r="T15" s="30"/>
      <c r="U15" s="30"/>
      <c r="V15" s="40"/>
      <c r="W15" s="71" t="e">
        <f t="shared" si="9"/>
        <v>#NUM!</v>
      </c>
      <c r="X15" s="32" t="e">
        <f t="shared" si="10"/>
        <v>#NUM!</v>
      </c>
      <c r="Y15" s="32" t="str">
        <f t="shared" si="11"/>
        <v>0</v>
      </c>
      <c r="Z15" s="32" t="str">
        <f t="shared" si="12"/>
        <v>0</v>
      </c>
      <c r="AA15" s="32" t="str">
        <f t="shared" si="13"/>
        <v>0</v>
      </c>
      <c r="AB15" s="33">
        <f t="shared" si="14"/>
        <v>0</v>
      </c>
      <c r="AC15" s="34">
        <f t="shared" si="15"/>
        <v>0</v>
      </c>
    </row>
    <row r="16" spans="1:29" ht="14.5">
      <c r="A16" s="102" t="s">
        <v>56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4"/>
    </row>
    <row r="17" spans="1:29" ht="14.5">
      <c r="A17" s="25" t="s">
        <v>51</v>
      </c>
      <c r="B17" s="36"/>
      <c r="C17" s="27" t="str">
        <f>IF(AB17&gt;1,IF(AC17&lt;5,"","Yes"),"")</f>
        <v/>
      </c>
      <c r="D17" s="28">
        <v>1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40"/>
      <c r="W17" s="71">
        <f>SUM(X17:AA17)</f>
        <v>1</v>
      </c>
      <c r="X17" s="32">
        <f>SMALL(D17:V17,1)</f>
        <v>1</v>
      </c>
      <c r="Y17" s="32" t="str">
        <f>IF(COUNT(D17:V17)&lt;2,"0",SMALL(D17:V17,2))</f>
        <v>0</v>
      </c>
      <c r="Z17" s="32" t="str">
        <f>IF(COUNT(D17:V17)&lt;3,"0",SMALL(D17:V17,3))</f>
        <v>0</v>
      </c>
      <c r="AA17" s="32" t="str">
        <f>IF(COUNT(D17:V17)&lt;4,"0",SMALL(D17:V17,4))</f>
        <v>0</v>
      </c>
      <c r="AB17" s="33">
        <f>COUNT(L17,N17,O17,Q17,S17,T17)</f>
        <v>0</v>
      </c>
      <c r="AC17" s="34">
        <f>COUNT(D17:V17)</f>
        <v>1</v>
      </c>
    </row>
    <row r="18" spans="1:29" ht="14.5">
      <c r="A18" s="35"/>
      <c r="B18" s="36"/>
      <c r="C18" s="27" t="str">
        <f t="shared" ref="C18:C22" si="16">IF(AB18&gt;1,IF(AC18&lt;5,"","Yes"),"")</f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30"/>
      <c r="S18" s="30"/>
      <c r="T18" s="30"/>
      <c r="U18" s="30"/>
      <c r="V18" s="40"/>
      <c r="W18" s="71" t="e">
        <f t="shared" ref="W18:W21" si="17">SUM(X18:AA18)</f>
        <v>#NUM!</v>
      </c>
      <c r="X18" s="32" t="e">
        <f t="shared" ref="X18:X21" si="18">SMALL(D18:V18,1)</f>
        <v>#NUM!</v>
      </c>
      <c r="Y18" s="32" t="str">
        <f t="shared" ref="Y18:Y21" si="19">IF(COUNT(D18:V18)&lt;2,"0",SMALL(D18:V18,2))</f>
        <v>0</v>
      </c>
      <c r="Z18" s="32" t="str">
        <f t="shared" ref="Z18:Z21" si="20">IF(COUNT(D18:V18)&lt;3,"0",SMALL(D18:V18,3))</f>
        <v>0</v>
      </c>
      <c r="AA18" s="32" t="str">
        <f t="shared" ref="AA18:AA21" si="21">IF(COUNT(D18:V18)&lt;4,"0",SMALL(D18:V18,4))</f>
        <v>0</v>
      </c>
      <c r="AB18" s="33">
        <f t="shared" ref="AB18:AB21" si="22">COUNT(L18,N18,O18,Q18,S18,T18)</f>
        <v>0</v>
      </c>
      <c r="AC18" s="34">
        <f t="shared" ref="AC18:AC21" si="23">COUNT(D18:V18)</f>
        <v>0</v>
      </c>
    </row>
    <row r="19" spans="1:29" ht="14.5">
      <c r="A19" s="35"/>
      <c r="B19" s="36"/>
      <c r="C19" s="27" t="str">
        <f t="shared" si="16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30"/>
      <c r="S19" s="30"/>
      <c r="T19" s="30"/>
      <c r="U19" s="30"/>
      <c r="V19" s="40"/>
      <c r="W19" s="71" t="e">
        <f t="shared" si="17"/>
        <v>#NUM!</v>
      </c>
      <c r="X19" s="32" t="e">
        <f t="shared" si="18"/>
        <v>#NUM!</v>
      </c>
      <c r="Y19" s="32" t="str">
        <f t="shared" si="19"/>
        <v>0</v>
      </c>
      <c r="Z19" s="32" t="str">
        <f t="shared" si="20"/>
        <v>0</v>
      </c>
      <c r="AA19" s="32" t="str">
        <f t="shared" si="21"/>
        <v>0</v>
      </c>
      <c r="AB19" s="33">
        <f t="shared" si="22"/>
        <v>0</v>
      </c>
      <c r="AC19" s="34">
        <f t="shared" si="23"/>
        <v>0</v>
      </c>
    </row>
    <row r="20" spans="1:29" ht="14.5">
      <c r="A20" s="35"/>
      <c r="B20" s="36"/>
      <c r="C20" s="27" t="str">
        <f t="shared" si="16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30"/>
      <c r="S20" s="30"/>
      <c r="T20" s="30"/>
      <c r="U20" s="30"/>
      <c r="V20" s="40"/>
      <c r="W20" s="71" t="e">
        <f t="shared" si="17"/>
        <v>#NUM!</v>
      </c>
      <c r="X20" s="32" t="e">
        <f t="shared" si="18"/>
        <v>#NUM!</v>
      </c>
      <c r="Y20" s="32" t="str">
        <f t="shared" si="19"/>
        <v>0</v>
      </c>
      <c r="Z20" s="32" t="str">
        <f t="shared" si="20"/>
        <v>0</v>
      </c>
      <c r="AA20" s="32" t="str">
        <f t="shared" si="21"/>
        <v>0</v>
      </c>
      <c r="AB20" s="33">
        <f t="shared" si="22"/>
        <v>0</v>
      </c>
      <c r="AC20" s="34">
        <f t="shared" si="23"/>
        <v>0</v>
      </c>
    </row>
    <row r="21" spans="1:29" ht="15.75" customHeight="1">
      <c r="A21" s="35"/>
      <c r="B21" s="36"/>
      <c r="C21" s="27" t="str">
        <f t="shared" si="16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0"/>
      <c r="S21" s="30"/>
      <c r="T21" s="30"/>
      <c r="U21" s="30"/>
      <c r="V21" s="40"/>
      <c r="W21" s="71" t="e">
        <f t="shared" si="17"/>
        <v>#NUM!</v>
      </c>
      <c r="X21" s="32" t="e">
        <f t="shared" si="18"/>
        <v>#NUM!</v>
      </c>
      <c r="Y21" s="32" t="str">
        <f t="shared" si="19"/>
        <v>0</v>
      </c>
      <c r="Z21" s="32" t="str">
        <f t="shared" si="20"/>
        <v>0</v>
      </c>
      <c r="AA21" s="32" t="str">
        <f t="shared" si="21"/>
        <v>0</v>
      </c>
      <c r="AB21" s="33">
        <f t="shared" si="22"/>
        <v>0</v>
      </c>
      <c r="AC21" s="34">
        <f t="shared" si="23"/>
        <v>0</v>
      </c>
    </row>
    <row r="22" spans="1:29" ht="15.75" customHeight="1">
      <c r="A22" s="35"/>
      <c r="B22" s="36"/>
      <c r="C22" s="27" t="str">
        <f t="shared" si="16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30"/>
      <c r="S22" s="30"/>
      <c r="T22" s="30"/>
      <c r="U22" s="30"/>
      <c r="V22" s="40"/>
      <c r="W22" s="71" t="e">
        <f>SUM(X22:AA22)</f>
        <v>#NUM!</v>
      </c>
      <c r="X22" s="32" t="e">
        <f>SMALL(D22:V22,1)</f>
        <v>#NUM!</v>
      </c>
      <c r="Y22" s="32" t="str">
        <f>IF(COUNT(D22:V22)&lt;2,"0",SMALL(D22:V22,2))</f>
        <v>0</v>
      </c>
      <c r="Z22" s="32" t="str">
        <f>IF(COUNT(D22:V22)&lt;3,"0",SMALL(D22:V22,3))</f>
        <v>0</v>
      </c>
      <c r="AA22" s="32" t="str">
        <f>IF(COUNT(D22:V22)&lt;4,"0",SMALL(D22:V22,4))</f>
        <v>0</v>
      </c>
      <c r="AB22" s="33">
        <f>COUNT(L22,N22,O22,Q22,S22,T22)</f>
        <v>0</v>
      </c>
      <c r="AC22" s="34">
        <f>COUNT(D22:V22)</f>
        <v>0</v>
      </c>
    </row>
    <row r="23" spans="1:29" ht="15.75" customHeight="1">
      <c r="A23" s="102" t="s">
        <v>57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4"/>
    </row>
    <row r="24" spans="1:29" ht="15.75" customHeight="1">
      <c r="A24" s="25" t="s">
        <v>49</v>
      </c>
      <c r="B24" s="36"/>
      <c r="C24" s="27" t="str">
        <f t="shared" ref="C24:C27" si="24">IF(AB24&gt;1,IF(AC24&lt;5,"","Yes"),"")</f>
        <v/>
      </c>
      <c r="D24" s="28">
        <v>1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30"/>
      <c r="V24" s="30"/>
      <c r="W24" s="71">
        <f t="shared" ref="W24:W28" si="25">SUM(X24:AA24)</f>
        <v>1</v>
      </c>
      <c r="X24" s="32">
        <f t="shared" ref="X24:X28" si="26">SMALL(D24:V24,1)</f>
        <v>1</v>
      </c>
      <c r="Y24" s="32" t="str">
        <f t="shared" ref="Y24:Y28" si="27">IF(COUNT(D24:V24)&lt;2,"0",SMALL(D24:V24,2))</f>
        <v>0</v>
      </c>
      <c r="Z24" s="32" t="str">
        <f t="shared" ref="Z24:Z28" si="28">IF(COUNT(D24:V24)&lt;3,"0",SMALL(D24:V24,3))</f>
        <v>0</v>
      </c>
      <c r="AA24" s="32" t="str">
        <f t="shared" ref="AA24:AA28" si="29">IF(COUNT(D24:V24)&lt;4,"0",SMALL(D24:V24,4))</f>
        <v>0</v>
      </c>
      <c r="AB24" s="33">
        <f t="shared" ref="AB24:AB28" si="30">COUNT(L24,N24,O24,Q24,S24,T24)</f>
        <v>0</v>
      </c>
      <c r="AC24" s="34">
        <f t="shared" ref="AC24:AC28" si="31">COUNT(D24:V24)</f>
        <v>1</v>
      </c>
    </row>
    <row r="25" spans="1:29" ht="15.75" customHeight="1">
      <c r="A25" s="72"/>
      <c r="B25" s="75"/>
      <c r="C25" s="27" t="str">
        <f t="shared" si="24"/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30"/>
      <c r="S25" s="30"/>
      <c r="T25" s="30"/>
      <c r="U25" s="30"/>
      <c r="V25" s="40"/>
      <c r="W25" s="71" t="e">
        <f t="shared" si="25"/>
        <v>#NUM!</v>
      </c>
      <c r="X25" s="32" t="e">
        <f t="shared" si="26"/>
        <v>#NUM!</v>
      </c>
      <c r="Y25" s="32" t="str">
        <f t="shared" si="27"/>
        <v>0</v>
      </c>
      <c r="Z25" s="32" t="str">
        <f t="shared" si="28"/>
        <v>0</v>
      </c>
      <c r="AA25" s="32" t="str">
        <f t="shared" si="29"/>
        <v>0</v>
      </c>
      <c r="AB25" s="33">
        <f t="shared" si="30"/>
        <v>0</v>
      </c>
      <c r="AC25" s="34">
        <f t="shared" si="31"/>
        <v>0</v>
      </c>
    </row>
    <row r="26" spans="1:29" ht="15.75" customHeight="1">
      <c r="A26" s="73"/>
      <c r="B26" s="73"/>
      <c r="C26" s="27" t="str">
        <f t="shared" si="24"/>
        <v/>
      </c>
      <c r="D26" s="37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30"/>
      <c r="S26" s="30"/>
      <c r="T26" s="30"/>
      <c r="U26" s="30"/>
      <c r="V26" s="40"/>
      <c r="W26" s="71" t="e">
        <f t="shared" si="25"/>
        <v>#NUM!</v>
      </c>
      <c r="X26" s="32" t="e">
        <f t="shared" si="26"/>
        <v>#NUM!</v>
      </c>
      <c r="Y26" s="32" t="str">
        <f t="shared" si="27"/>
        <v>0</v>
      </c>
      <c r="Z26" s="32" t="str">
        <f t="shared" si="28"/>
        <v>0</v>
      </c>
      <c r="AA26" s="32" t="str">
        <f t="shared" si="29"/>
        <v>0</v>
      </c>
      <c r="AB26" s="33">
        <f t="shared" si="30"/>
        <v>0</v>
      </c>
      <c r="AC26" s="34">
        <f t="shared" si="31"/>
        <v>0</v>
      </c>
    </row>
    <row r="27" spans="1:29" ht="15.75" customHeight="1">
      <c r="A27" s="73"/>
      <c r="B27" s="73"/>
      <c r="C27" s="27" t="str">
        <f t="shared" si="24"/>
        <v/>
      </c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30"/>
      <c r="S27" s="30"/>
      <c r="T27" s="30"/>
      <c r="U27" s="30"/>
      <c r="V27" s="40"/>
      <c r="W27" s="71" t="e">
        <f t="shared" si="25"/>
        <v>#NUM!</v>
      </c>
      <c r="X27" s="32" t="e">
        <f t="shared" si="26"/>
        <v>#NUM!</v>
      </c>
      <c r="Y27" s="32" t="str">
        <f t="shared" si="27"/>
        <v>0</v>
      </c>
      <c r="Z27" s="32" t="str">
        <f t="shared" si="28"/>
        <v>0</v>
      </c>
      <c r="AA27" s="32" t="str">
        <f t="shared" si="29"/>
        <v>0</v>
      </c>
      <c r="AB27" s="33">
        <f t="shared" si="30"/>
        <v>0</v>
      </c>
      <c r="AC27" s="34">
        <f t="shared" si="31"/>
        <v>0</v>
      </c>
    </row>
    <row r="28" spans="1:29" ht="15.75" customHeight="1">
      <c r="A28" s="35"/>
      <c r="B28" s="36"/>
      <c r="C28" s="27"/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30"/>
      <c r="S28" s="30"/>
      <c r="T28" s="30"/>
      <c r="U28" s="30"/>
      <c r="V28" s="40"/>
      <c r="W28" s="71" t="e">
        <f t="shared" si="25"/>
        <v>#NUM!</v>
      </c>
      <c r="X28" s="32" t="e">
        <f t="shared" si="26"/>
        <v>#NUM!</v>
      </c>
      <c r="Y28" s="32" t="str">
        <f t="shared" si="27"/>
        <v>0</v>
      </c>
      <c r="Z28" s="32" t="str">
        <f t="shared" si="28"/>
        <v>0</v>
      </c>
      <c r="AA28" s="32" t="str">
        <f t="shared" si="29"/>
        <v>0</v>
      </c>
      <c r="AB28" s="33">
        <f t="shared" si="30"/>
        <v>0</v>
      </c>
      <c r="AC28" s="34">
        <f t="shared" si="31"/>
        <v>0</v>
      </c>
    </row>
    <row r="29" spans="1:29" ht="15.75" customHeight="1">
      <c r="A29" s="102" t="s">
        <v>58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4"/>
    </row>
    <row r="30" spans="1:29" ht="15" customHeight="1">
      <c r="A30" s="76" t="s">
        <v>47</v>
      </c>
      <c r="B30" s="75"/>
      <c r="C30" s="77" t="str">
        <f t="shared" ref="C30:C38" si="32">IF(AB30&gt;1,IF(AC30&lt;5,"","Yes"),"")</f>
        <v/>
      </c>
      <c r="D30" s="78">
        <v>1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/>
      <c r="R30" s="80"/>
      <c r="S30" s="80"/>
      <c r="T30" s="80"/>
      <c r="U30" s="80"/>
      <c r="V30" s="80"/>
      <c r="W30" s="81">
        <f t="shared" ref="W30:W38" si="33">SUM(X30:AA30)</f>
        <v>1</v>
      </c>
      <c r="X30" s="82">
        <f t="shared" ref="X30:X38" si="34">SMALL(D30:V30,1)</f>
        <v>1</v>
      </c>
      <c r="Y30" s="82" t="str">
        <f t="shared" ref="Y30:Y38" si="35">IF(COUNT(D30:V30)&lt;2,"0",SMALL(D30:V30,2))</f>
        <v>0</v>
      </c>
      <c r="Z30" s="82" t="str">
        <f t="shared" ref="Z30:Z38" si="36">IF(COUNT(D30:V30)&lt;3,"0",SMALL(D30:V30,3))</f>
        <v>0</v>
      </c>
      <c r="AA30" s="82" t="str">
        <f t="shared" ref="AA30:AA38" si="37">IF(COUNT(D30:V30)&lt;4,"0",SMALL(D30:V30,4))</f>
        <v>0</v>
      </c>
      <c r="AB30" s="83">
        <f t="shared" ref="AB30:AB38" si="38">COUNT(L30,N30,O30,Q30,S30,T30)</f>
        <v>0</v>
      </c>
      <c r="AC30" s="84">
        <f t="shared" ref="AC30:AC38" si="39">COUNT(D30:V30)</f>
        <v>1</v>
      </c>
    </row>
    <row r="31" spans="1:29" ht="15.75" customHeight="1">
      <c r="A31" s="25" t="s">
        <v>53</v>
      </c>
      <c r="B31" s="36"/>
      <c r="C31" s="27" t="str">
        <f t="shared" si="32"/>
        <v/>
      </c>
      <c r="D31" s="28">
        <v>2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30"/>
      <c r="S31" s="30"/>
      <c r="T31" s="30"/>
      <c r="U31" s="30"/>
      <c r="V31" s="30"/>
      <c r="W31" s="71">
        <f t="shared" si="33"/>
        <v>2</v>
      </c>
      <c r="X31" s="32">
        <f t="shared" si="34"/>
        <v>2</v>
      </c>
      <c r="Y31" s="32" t="str">
        <f t="shared" si="35"/>
        <v>0</v>
      </c>
      <c r="Z31" s="32" t="str">
        <f t="shared" si="36"/>
        <v>0</v>
      </c>
      <c r="AA31" s="32" t="str">
        <f t="shared" si="37"/>
        <v>0</v>
      </c>
      <c r="AB31" s="33">
        <f t="shared" si="38"/>
        <v>0</v>
      </c>
      <c r="AC31" s="34">
        <f t="shared" si="39"/>
        <v>1</v>
      </c>
    </row>
    <row r="32" spans="1:29" ht="15.75" customHeight="1">
      <c r="A32" s="35"/>
      <c r="B32" s="36"/>
      <c r="C32" s="27" t="str">
        <f t="shared" si="32"/>
        <v/>
      </c>
      <c r="D32" s="3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30"/>
      <c r="S32" s="30"/>
      <c r="T32" s="30"/>
      <c r="U32" s="30"/>
      <c r="V32" s="30"/>
      <c r="W32" s="71" t="e">
        <f t="shared" si="33"/>
        <v>#NUM!</v>
      </c>
      <c r="X32" s="32" t="e">
        <f t="shared" si="34"/>
        <v>#NUM!</v>
      </c>
      <c r="Y32" s="32" t="str">
        <f t="shared" si="35"/>
        <v>0</v>
      </c>
      <c r="Z32" s="32" t="str">
        <f t="shared" si="36"/>
        <v>0</v>
      </c>
      <c r="AA32" s="32" t="str">
        <f t="shared" si="37"/>
        <v>0</v>
      </c>
      <c r="AB32" s="33">
        <f t="shared" si="38"/>
        <v>0</v>
      </c>
      <c r="AC32" s="34">
        <f t="shared" si="39"/>
        <v>0</v>
      </c>
    </row>
    <row r="33" spans="1:29" ht="15.75" customHeight="1">
      <c r="A33" s="35"/>
      <c r="B33" s="36"/>
      <c r="C33" s="27" t="str">
        <f t="shared" si="32"/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30"/>
      <c r="W33" s="71" t="e">
        <f t="shared" si="33"/>
        <v>#NUM!</v>
      </c>
      <c r="X33" s="32" t="e">
        <f t="shared" si="34"/>
        <v>#NUM!</v>
      </c>
      <c r="Y33" s="32" t="str">
        <f t="shared" si="35"/>
        <v>0</v>
      </c>
      <c r="Z33" s="32" t="str">
        <f t="shared" si="36"/>
        <v>0</v>
      </c>
      <c r="AA33" s="32" t="str">
        <f t="shared" si="37"/>
        <v>0</v>
      </c>
      <c r="AB33" s="33">
        <f t="shared" si="38"/>
        <v>0</v>
      </c>
      <c r="AC33" s="34">
        <f t="shared" si="39"/>
        <v>0</v>
      </c>
    </row>
    <row r="34" spans="1:29" ht="15.75" customHeight="1">
      <c r="A34" s="72"/>
      <c r="B34" s="75"/>
      <c r="C34" s="27" t="str">
        <f t="shared" si="32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40"/>
      <c r="W34" s="71" t="e">
        <f t="shared" si="33"/>
        <v>#NUM!</v>
      </c>
      <c r="X34" s="32" t="e">
        <f t="shared" si="34"/>
        <v>#NUM!</v>
      </c>
      <c r="Y34" s="32" t="str">
        <f t="shared" si="35"/>
        <v>0</v>
      </c>
      <c r="Z34" s="32" t="str">
        <f t="shared" si="36"/>
        <v>0</v>
      </c>
      <c r="AA34" s="32" t="str">
        <f t="shared" si="37"/>
        <v>0</v>
      </c>
      <c r="AB34" s="33">
        <f t="shared" si="38"/>
        <v>0</v>
      </c>
      <c r="AC34" s="34">
        <f t="shared" si="39"/>
        <v>0</v>
      </c>
    </row>
    <row r="35" spans="1:29" ht="15.75" customHeight="1">
      <c r="A35" s="73"/>
      <c r="B35" s="73"/>
      <c r="C35" s="27" t="str">
        <f t="shared" si="32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40"/>
      <c r="W35" s="71" t="e">
        <f t="shared" si="33"/>
        <v>#NUM!</v>
      </c>
      <c r="X35" s="32" t="e">
        <f t="shared" si="34"/>
        <v>#NUM!</v>
      </c>
      <c r="Y35" s="32" t="str">
        <f t="shared" si="35"/>
        <v>0</v>
      </c>
      <c r="Z35" s="32" t="str">
        <f t="shared" si="36"/>
        <v>0</v>
      </c>
      <c r="AA35" s="32" t="str">
        <f t="shared" si="37"/>
        <v>0</v>
      </c>
      <c r="AB35" s="33">
        <f t="shared" si="38"/>
        <v>0</v>
      </c>
      <c r="AC35" s="34">
        <f t="shared" si="39"/>
        <v>0</v>
      </c>
    </row>
    <row r="36" spans="1:29" ht="15.75" customHeight="1">
      <c r="A36" s="85"/>
      <c r="B36" s="86"/>
      <c r="C36" s="27" t="str">
        <f t="shared" si="32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40"/>
      <c r="W36" s="71" t="e">
        <f t="shared" si="33"/>
        <v>#NUM!</v>
      </c>
      <c r="X36" s="32" t="e">
        <f t="shared" si="34"/>
        <v>#NUM!</v>
      </c>
      <c r="Y36" s="32" t="str">
        <f t="shared" si="35"/>
        <v>0</v>
      </c>
      <c r="Z36" s="32" t="str">
        <f t="shared" si="36"/>
        <v>0</v>
      </c>
      <c r="AA36" s="32" t="str">
        <f t="shared" si="37"/>
        <v>0</v>
      </c>
      <c r="AB36" s="33">
        <f t="shared" si="38"/>
        <v>0</v>
      </c>
      <c r="AC36" s="34">
        <f t="shared" si="39"/>
        <v>0</v>
      </c>
    </row>
    <row r="37" spans="1:29" ht="15.75" customHeight="1">
      <c r="A37" s="85"/>
      <c r="B37" s="86"/>
      <c r="C37" s="27" t="str">
        <f t="shared" si="32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40"/>
      <c r="W37" s="71" t="e">
        <f t="shared" si="33"/>
        <v>#NUM!</v>
      </c>
      <c r="X37" s="32" t="e">
        <f t="shared" si="34"/>
        <v>#NUM!</v>
      </c>
      <c r="Y37" s="32" t="str">
        <f t="shared" si="35"/>
        <v>0</v>
      </c>
      <c r="Z37" s="32" t="str">
        <f t="shared" si="36"/>
        <v>0</v>
      </c>
      <c r="AA37" s="32" t="str">
        <f t="shared" si="37"/>
        <v>0</v>
      </c>
      <c r="AB37" s="33">
        <f t="shared" si="38"/>
        <v>0</v>
      </c>
      <c r="AC37" s="34">
        <f t="shared" si="39"/>
        <v>0</v>
      </c>
    </row>
    <row r="38" spans="1:29" ht="15.75" customHeight="1">
      <c r="A38" s="35"/>
      <c r="B38" s="36"/>
      <c r="C38" s="27" t="str">
        <f t="shared" si="32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40"/>
      <c r="W38" s="71" t="e">
        <f t="shared" si="33"/>
        <v>#NUM!</v>
      </c>
      <c r="X38" s="32" t="e">
        <f t="shared" si="34"/>
        <v>#NUM!</v>
      </c>
      <c r="Y38" s="32" t="str">
        <f t="shared" si="35"/>
        <v>0</v>
      </c>
      <c r="Z38" s="32" t="str">
        <f t="shared" si="36"/>
        <v>0</v>
      </c>
      <c r="AA38" s="32" t="str">
        <f t="shared" si="37"/>
        <v>0</v>
      </c>
      <c r="AB38" s="33">
        <f t="shared" si="38"/>
        <v>0</v>
      </c>
      <c r="AC38" s="34">
        <f t="shared" si="39"/>
        <v>0</v>
      </c>
    </row>
    <row r="39" spans="1:29" ht="15.75" customHeight="1">
      <c r="A39" s="102" t="s">
        <v>59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4"/>
    </row>
    <row r="40" spans="1:29" ht="15.75" customHeight="1">
      <c r="A40" s="25" t="s">
        <v>45</v>
      </c>
      <c r="B40" s="36"/>
      <c r="C40" s="27" t="str">
        <f>IF(AB40&gt;1,IF(AC40&lt;5,"","Yes"),"")</f>
        <v/>
      </c>
      <c r="D40" s="28">
        <v>1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30"/>
      <c r="S40" s="30"/>
      <c r="T40" s="30"/>
      <c r="U40" s="30"/>
      <c r="V40" s="30"/>
      <c r="W40" s="71">
        <f>SUM(X40:AA40)</f>
        <v>1</v>
      </c>
      <c r="X40" s="32">
        <f>SMALL(D40:V40,1)</f>
        <v>1</v>
      </c>
      <c r="Y40" s="32" t="str">
        <f>IF(COUNT(D40:V40)&lt;2,"0",SMALL(D40:V40,2))</f>
        <v>0</v>
      </c>
      <c r="Z40" s="32" t="str">
        <f>IF(COUNT(D40:V40)&lt;3,"0",SMALL(D40:V40,3))</f>
        <v>0</v>
      </c>
      <c r="AA40" s="32" t="str">
        <f>IF(COUNT(D40:V40)&lt;4,"0",SMALL(D40:V40,4))</f>
        <v>0</v>
      </c>
      <c r="AB40" s="33">
        <f>COUNT(L40,N40,O40,Q40,S40,T40)</f>
        <v>0</v>
      </c>
      <c r="AC40" s="34">
        <f>COUNT(D40:V40)</f>
        <v>1</v>
      </c>
    </row>
    <row r="41" spans="1:29" ht="15.75" customHeight="1">
      <c r="A41" s="35"/>
      <c r="B41" s="36"/>
      <c r="C41" s="27" t="str">
        <f t="shared" ref="C41:C44" si="40">IF(AB41&gt;1,IF(AC41&lt;5,"","Yes"),"")</f>
        <v/>
      </c>
      <c r="D41" s="37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30"/>
      <c r="W41" s="71" t="e">
        <f>SUM(X41:AA41)</f>
        <v>#NUM!</v>
      </c>
      <c r="X41" s="32" t="e">
        <f>SMALL(D41:V41,1)</f>
        <v>#NUM!</v>
      </c>
      <c r="Y41" s="32" t="str">
        <f>IF(COUNT(D41:V41)&lt;2,"0",SMALL(D41:V41,2))</f>
        <v>0</v>
      </c>
      <c r="Z41" s="32" t="str">
        <f>IF(COUNT(D41:V41)&lt;3,"0",SMALL(D41:V41,3))</f>
        <v>0</v>
      </c>
      <c r="AA41" s="32" t="str">
        <f>IF(COUNT(D41:V41)&lt;4,"0",SMALL(D41:V41,4))</f>
        <v>0</v>
      </c>
      <c r="AB41" s="33">
        <f>COUNT(L41,N41,O41,Q41,S41,T41)</f>
        <v>0</v>
      </c>
      <c r="AC41" s="34">
        <f>COUNT(D41:V41)</f>
        <v>0</v>
      </c>
    </row>
    <row r="42" spans="1:29" ht="15.75" customHeight="1">
      <c r="A42" s="35"/>
      <c r="B42" s="36"/>
      <c r="C42" s="27" t="str">
        <f t="shared" si="40"/>
        <v/>
      </c>
      <c r="D42" s="3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30"/>
      <c r="W42" s="71" t="e">
        <f t="shared" ref="W42:W44" si="41">SUM(X42:AA42)</f>
        <v>#NUM!</v>
      </c>
      <c r="X42" s="32" t="e">
        <f t="shared" ref="X42:X44" si="42">SMALL(D42:V42,1)</f>
        <v>#NUM!</v>
      </c>
      <c r="Y42" s="32" t="str">
        <f t="shared" ref="Y42:Y44" si="43">IF(COUNT(D42:V42)&lt;2,"0",SMALL(D42:V42,2))</f>
        <v>0</v>
      </c>
      <c r="Z42" s="32" t="str">
        <f t="shared" ref="Z42:Z44" si="44">IF(COUNT(D42:V42)&lt;3,"0",SMALL(D42:V42,3))</f>
        <v>0</v>
      </c>
      <c r="AA42" s="32" t="str">
        <f t="shared" ref="AA42:AA44" si="45">IF(COUNT(D42:V42)&lt;4,"0",SMALL(D42:V42,4))</f>
        <v>0</v>
      </c>
      <c r="AB42" s="33">
        <f t="shared" ref="AB42:AB44" si="46">COUNT(L42,N42,O42,Q42,S42,T42)</f>
        <v>0</v>
      </c>
      <c r="AC42" s="34">
        <f t="shared" ref="AC42:AC44" si="47">COUNT(D42:V42)</f>
        <v>0</v>
      </c>
    </row>
    <row r="43" spans="1:29" ht="15.75" customHeight="1">
      <c r="A43" s="35"/>
      <c r="B43" s="36"/>
      <c r="C43" s="27" t="str">
        <f t="shared" si="40"/>
        <v/>
      </c>
      <c r="D43" s="37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30"/>
      <c r="S43" s="30"/>
      <c r="T43" s="30"/>
      <c r="U43" s="30"/>
      <c r="V43" s="30"/>
      <c r="W43" s="71" t="e">
        <f t="shared" si="41"/>
        <v>#NUM!</v>
      </c>
      <c r="X43" s="32" t="e">
        <f t="shared" si="42"/>
        <v>#NUM!</v>
      </c>
      <c r="Y43" s="32" t="str">
        <f t="shared" si="43"/>
        <v>0</v>
      </c>
      <c r="Z43" s="32" t="str">
        <f t="shared" si="44"/>
        <v>0</v>
      </c>
      <c r="AA43" s="32" t="str">
        <f t="shared" si="45"/>
        <v>0</v>
      </c>
      <c r="AB43" s="33">
        <f t="shared" si="46"/>
        <v>0</v>
      </c>
      <c r="AC43" s="34">
        <f t="shared" si="47"/>
        <v>0</v>
      </c>
    </row>
    <row r="44" spans="1:29" ht="15.75" customHeight="1">
      <c r="A44" s="35"/>
      <c r="B44" s="36"/>
      <c r="C44" s="27" t="str">
        <f t="shared" si="40"/>
        <v/>
      </c>
      <c r="D44" s="37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0"/>
      <c r="S44" s="30"/>
      <c r="T44" s="30"/>
      <c r="U44" s="30"/>
      <c r="V44" s="40"/>
      <c r="W44" s="71" t="e">
        <f t="shared" si="41"/>
        <v>#NUM!</v>
      </c>
      <c r="X44" s="32" t="e">
        <f t="shared" si="42"/>
        <v>#NUM!</v>
      </c>
      <c r="Y44" s="32" t="str">
        <f t="shared" si="43"/>
        <v>0</v>
      </c>
      <c r="Z44" s="32" t="str">
        <f t="shared" si="44"/>
        <v>0</v>
      </c>
      <c r="AA44" s="32" t="str">
        <f t="shared" si="45"/>
        <v>0</v>
      </c>
      <c r="AB44" s="33">
        <f t="shared" si="46"/>
        <v>0</v>
      </c>
      <c r="AC44" s="34">
        <f t="shared" si="47"/>
        <v>0</v>
      </c>
    </row>
    <row r="45" spans="1:29" ht="15.75" customHeight="1">
      <c r="A45" s="102" t="s">
        <v>60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4"/>
    </row>
    <row r="46" spans="1:29" ht="15.75" customHeight="1">
      <c r="A46" s="35"/>
      <c r="B46" s="36"/>
      <c r="C46" s="27" t="str">
        <f>IF(AB46&gt;1,IF(AC46&lt;5,"","Yes"),"")</f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40"/>
      <c r="W46" s="71" t="e">
        <f>SUM(X46:AA46)</f>
        <v>#NUM!</v>
      </c>
      <c r="X46" s="32" t="e">
        <f>SMALL(D46:V46,1)</f>
        <v>#NUM!</v>
      </c>
      <c r="Y46" s="32" t="str">
        <f>IF(COUNT(D46:V46)&lt;2,"0",SMALL(D46:V46,2))</f>
        <v>0</v>
      </c>
      <c r="Z46" s="32" t="str">
        <f>IF(COUNT(D46:V46)&lt;3,"0",SMALL(D46:V46,3))</f>
        <v>0</v>
      </c>
      <c r="AA46" s="32" t="str">
        <f>IF(COUNT(D46:V46)&lt;4,"0",SMALL(D46:V46,4))</f>
        <v>0</v>
      </c>
      <c r="AB46" s="33">
        <f>COUNT(L46,N46,O46,Q46,S46,T46)</f>
        <v>0</v>
      </c>
      <c r="AC46" s="34">
        <f>COUNT(D46:V46)</f>
        <v>0</v>
      </c>
    </row>
    <row r="47" spans="1:29" ht="15.75" customHeight="1">
      <c r="A47" s="35"/>
      <c r="B47" s="36"/>
      <c r="C47" s="27" t="str">
        <f t="shared" ref="C47:C51" si="48">IF(AB47&gt;1,IF(AC47&lt;5,"","Yes"),"")</f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40"/>
      <c r="W47" s="71" t="e">
        <f t="shared" ref="W47:W48" si="49">SUM(X47:AA47)</f>
        <v>#NUM!</v>
      </c>
      <c r="X47" s="32" t="e">
        <f t="shared" ref="X47:X48" si="50">SMALL(D47:V47,1)</f>
        <v>#NUM!</v>
      </c>
      <c r="Y47" s="32" t="str">
        <f t="shared" ref="Y47:Y48" si="51">IF(COUNT(D47:V47)&lt;2,"0",SMALL(D47:V47,2))</f>
        <v>0</v>
      </c>
      <c r="Z47" s="32" t="str">
        <f t="shared" ref="Z47:Z48" si="52">IF(COUNT(D47:V47)&lt;3,"0",SMALL(D47:V47,3))</f>
        <v>0</v>
      </c>
      <c r="AA47" s="32" t="str">
        <f t="shared" ref="AA47:AA48" si="53">IF(COUNT(D47:V47)&lt;4,"0",SMALL(D47:V47,4))</f>
        <v>0</v>
      </c>
      <c r="AB47" s="33">
        <f t="shared" ref="AB47:AB48" si="54">COUNT(L47,N47,O47,Q47,S47,T47)</f>
        <v>0</v>
      </c>
      <c r="AC47" s="34">
        <f t="shared" ref="AC47:AC48" si="55">COUNT(D47:V47)</f>
        <v>0</v>
      </c>
    </row>
    <row r="48" spans="1:29" ht="15.75" customHeight="1">
      <c r="A48" s="35"/>
      <c r="B48" s="36"/>
      <c r="C48" s="27" t="str">
        <f t="shared" si="48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  <c r="R48" s="30"/>
      <c r="S48" s="30"/>
      <c r="T48" s="30"/>
      <c r="U48" s="30"/>
      <c r="V48" s="40"/>
      <c r="W48" s="71" t="e">
        <f t="shared" si="49"/>
        <v>#NUM!</v>
      </c>
      <c r="X48" s="32" t="e">
        <f t="shared" si="50"/>
        <v>#NUM!</v>
      </c>
      <c r="Y48" s="32" t="str">
        <f t="shared" si="51"/>
        <v>0</v>
      </c>
      <c r="Z48" s="32" t="str">
        <f t="shared" si="52"/>
        <v>0</v>
      </c>
      <c r="AA48" s="32" t="str">
        <f t="shared" si="53"/>
        <v>0</v>
      </c>
      <c r="AB48" s="33">
        <f t="shared" si="54"/>
        <v>0</v>
      </c>
      <c r="AC48" s="34">
        <f t="shared" si="55"/>
        <v>0</v>
      </c>
    </row>
    <row r="49" spans="1:29" ht="15.75" customHeight="1">
      <c r="A49" s="35"/>
      <c r="B49" s="36"/>
      <c r="C49" s="27" t="str">
        <f t="shared" si="48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0"/>
      <c r="S49" s="30"/>
      <c r="T49" s="30"/>
      <c r="U49" s="30"/>
      <c r="V49" s="40"/>
      <c r="W49" s="71" t="e">
        <f t="shared" ref="W49:W51" si="56">SUM(X49:AA49)</f>
        <v>#NUM!</v>
      </c>
      <c r="X49" s="32" t="e">
        <f t="shared" ref="X49:X51" si="57">SMALL(D49:V49,1)</f>
        <v>#NUM!</v>
      </c>
      <c r="Y49" s="32" t="str">
        <f t="shared" ref="Y49:Y51" si="58">IF(COUNT(D49:V49)&lt;2,"0",SMALL(D49:V49,2))</f>
        <v>0</v>
      </c>
      <c r="Z49" s="32" t="str">
        <f t="shared" ref="Z49:Z51" si="59">IF(COUNT(D49:V49)&lt;3,"0",SMALL(D49:V49,3))</f>
        <v>0</v>
      </c>
      <c r="AA49" s="32" t="str">
        <f t="shared" ref="AA49:AA51" si="60">IF(COUNT(D49:V49)&lt;4,"0",SMALL(D49:V49,4))</f>
        <v>0</v>
      </c>
      <c r="AB49" s="33">
        <f t="shared" ref="AB49:AB51" si="61">COUNT(L49,N49,O49,Q49,S49,T49)</f>
        <v>0</v>
      </c>
      <c r="AC49" s="34">
        <f t="shared" ref="AC49:AC51" si="62">COUNT(D49:V49)</f>
        <v>0</v>
      </c>
    </row>
    <row r="50" spans="1:29" ht="15.75" customHeight="1">
      <c r="A50" s="35"/>
      <c r="B50" s="36"/>
      <c r="C50" s="27" t="str">
        <f t="shared" si="48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40"/>
      <c r="W50" s="71" t="e">
        <f t="shared" si="56"/>
        <v>#NUM!</v>
      </c>
      <c r="X50" s="32" t="e">
        <f t="shared" si="57"/>
        <v>#NUM!</v>
      </c>
      <c r="Y50" s="32" t="str">
        <f t="shared" si="58"/>
        <v>0</v>
      </c>
      <c r="Z50" s="32" t="str">
        <f t="shared" si="59"/>
        <v>0</v>
      </c>
      <c r="AA50" s="32" t="str">
        <f t="shared" si="60"/>
        <v>0</v>
      </c>
      <c r="AB50" s="33">
        <f t="shared" si="61"/>
        <v>0</v>
      </c>
      <c r="AC50" s="34">
        <f t="shared" si="62"/>
        <v>0</v>
      </c>
    </row>
    <row r="51" spans="1:29" ht="15.75" customHeight="1">
      <c r="A51" s="41"/>
      <c r="B51" s="42"/>
      <c r="C51" s="43" t="str">
        <f t="shared" si="48"/>
        <v/>
      </c>
      <c r="D51" s="44"/>
      <c r="E51" s="45"/>
      <c r="F51" s="45"/>
      <c r="G51" s="45"/>
      <c r="H51" s="45"/>
      <c r="I51" s="46"/>
      <c r="J51" s="46"/>
      <c r="K51" s="46"/>
      <c r="L51" s="46"/>
      <c r="M51" s="46"/>
      <c r="N51" s="46"/>
      <c r="O51" s="46"/>
      <c r="P51" s="46"/>
      <c r="Q51" s="47"/>
      <c r="R51" s="47"/>
      <c r="S51" s="47"/>
      <c r="T51" s="47"/>
      <c r="U51" s="47"/>
      <c r="V51" s="48"/>
      <c r="W51" s="87" t="e">
        <f t="shared" si="56"/>
        <v>#NUM!</v>
      </c>
      <c r="X51" s="50" t="e">
        <f t="shared" si="57"/>
        <v>#NUM!</v>
      </c>
      <c r="Y51" s="50" t="str">
        <f t="shared" si="58"/>
        <v>0</v>
      </c>
      <c r="Z51" s="50" t="str">
        <f t="shared" si="59"/>
        <v>0</v>
      </c>
      <c r="AA51" s="50" t="str">
        <f t="shared" si="60"/>
        <v>0</v>
      </c>
      <c r="AB51" s="51">
        <f t="shared" si="61"/>
        <v>0</v>
      </c>
      <c r="AC51" s="52">
        <f t="shared" si="62"/>
        <v>0</v>
      </c>
    </row>
    <row r="52" spans="1:29" ht="15.75" customHeight="1">
      <c r="A52" s="53"/>
      <c r="B52" s="53"/>
      <c r="C52" s="54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6"/>
      <c r="W52" s="60"/>
      <c r="AC52" s="58"/>
    </row>
    <row r="53" spans="1:29" ht="15.75" customHeight="1">
      <c r="A53" s="53"/>
      <c r="B53" s="53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6"/>
      <c r="W53" s="60"/>
      <c r="AC53" s="58"/>
    </row>
    <row r="54" spans="1:29" ht="15.75" customHeight="1">
      <c r="C54" s="54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6"/>
      <c r="W54" s="60"/>
      <c r="AC54" s="58"/>
    </row>
    <row r="55" spans="1:29" ht="15.75" customHeight="1">
      <c r="C55" s="54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6"/>
      <c r="W55" s="60"/>
      <c r="AC55" s="58"/>
    </row>
    <row r="56" spans="1:29" ht="15.75" customHeight="1">
      <c r="A56" s="59"/>
      <c r="B56" s="59"/>
      <c r="C56" s="60"/>
      <c r="D56" s="59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6"/>
      <c r="W56" s="60"/>
      <c r="AC56" s="58"/>
    </row>
    <row r="57" spans="1:29" ht="15.75" customHeight="1">
      <c r="A57" s="59"/>
      <c r="B57" s="59"/>
      <c r="C57" s="54"/>
      <c r="D57" s="59"/>
      <c r="I57" s="61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6"/>
      <c r="W57" s="60"/>
      <c r="AC57" s="58"/>
    </row>
    <row r="58" spans="1:29" ht="15.75" customHeight="1">
      <c r="A58" s="59"/>
      <c r="B58" s="59"/>
      <c r="C58" s="54"/>
      <c r="D58" s="59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6"/>
      <c r="W58" s="60"/>
      <c r="AC58" s="58"/>
    </row>
    <row r="59" spans="1:29" ht="15.75" customHeight="1">
      <c r="A59" s="59"/>
      <c r="B59" s="59"/>
      <c r="C59" s="60"/>
      <c r="D59" s="59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6"/>
      <c r="W59" s="60"/>
      <c r="AC59" s="58"/>
    </row>
    <row r="60" spans="1:29" ht="15.75" customHeight="1">
      <c r="H60" s="62"/>
      <c r="W60" s="88"/>
      <c r="AC60" s="58"/>
    </row>
    <row r="61" spans="1:29" ht="15.75" customHeight="1">
      <c r="H61" s="62"/>
      <c r="W61" s="88"/>
      <c r="AC61" s="58"/>
    </row>
    <row r="62" spans="1:29" ht="15.75" customHeight="1">
      <c r="H62" s="62"/>
      <c r="W62" s="88"/>
      <c r="AC62" s="58"/>
    </row>
    <row r="63" spans="1:29" ht="15.75" customHeight="1">
      <c r="H63" s="62"/>
      <c r="W63" s="88"/>
      <c r="AC63" s="58"/>
    </row>
    <row r="64" spans="1:29" ht="15.75" customHeight="1">
      <c r="H64" s="62"/>
      <c r="W64" s="88"/>
      <c r="AC64" s="58"/>
    </row>
    <row r="65" spans="1:29" ht="15.75" customHeight="1">
      <c r="H65" s="62"/>
      <c r="W65" s="88"/>
      <c r="AC65" s="58"/>
    </row>
    <row r="66" spans="1:29" ht="15.75" customHeight="1">
      <c r="H66" s="62"/>
      <c r="W66" s="88"/>
      <c r="AC66" s="58"/>
    </row>
    <row r="67" spans="1:29" ht="15.75" customHeight="1">
      <c r="H67" s="62"/>
      <c r="W67" s="88"/>
      <c r="AC67" s="58"/>
    </row>
    <row r="68" spans="1:29" ht="15.75" customHeight="1">
      <c r="C68" s="63"/>
      <c r="E68" s="55"/>
      <c r="F68" s="55"/>
      <c r="G68" s="55"/>
      <c r="H68" s="64"/>
      <c r="I68" s="55"/>
      <c r="J68" s="56"/>
      <c r="K68" s="57"/>
      <c r="L68" s="54"/>
      <c r="M68" s="54"/>
      <c r="N68" s="56"/>
      <c r="O68" s="65"/>
      <c r="P68" s="65"/>
      <c r="Q68" s="65"/>
      <c r="R68" s="65"/>
      <c r="S68" s="65"/>
      <c r="T68" s="65"/>
      <c r="U68" s="65"/>
      <c r="V68" s="65"/>
      <c r="W68" s="89"/>
      <c r="AC68" s="58"/>
    </row>
    <row r="69" spans="1:29" ht="15.75" customHeight="1">
      <c r="G69" s="66"/>
      <c r="H69" s="66"/>
      <c r="L69" s="67"/>
      <c r="M69" s="67"/>
      <c r="W69" s="88"/>
      <c r="AC69" s="58"/>
    </row>
    <row r="70" spans="1:29" ht="15.75" customHeight="1">
      <c r="G70" s="66"/>
      <c r="H70" s="66"/>
      <c r="L70" s="67"/>
      <c r="M70" s="67"/>
      <c r="W70" s="88"/>
      <c r="AC70" s="58"/>
    </row>
    <row r="71" spans="1:29" ht="15.75" customHeight="1">
      <c r="H71" s="66"/>
      <c r="I71" s="66"/>
      <c r="O71" s="67"/>
      <c r="P71" s="67"/>
      <c r="Q71" s="67"/>
      <c r="R71" s="67"/>
      <c r="S71" s="67"/>
      <c r="T71" s="67"/>
      <c r="U71" s="67"/>
      <c r="W71" s="88"/>
      <c r="AC71" s="58"/>
    </row>
    <row r="72" spans="1:29" ht="15.75" customHeight="1">
      <c r="G72" s="66"/>
      <c r="H72" s="66"/>
      <c r="L72" s="67"/>
      <c r="M72" s="67"/>
      <c r="W72" s="88"/>
      <c r="AC72" s="58"/>
    </row>
    <row r="73" spans="1:29" ht="15.75" customHeight="1">
      <c r="C73" s="68"/>
      <c r="E73" s="55"/>
      <c r="F73" s="55"/>
      <c r="G73" s="55"/>
      <c r="H73" s="64"/>
      <c r="I73" s="55"/>
      <c r="J73" s="56"/>
      <c r="K73" s="57"/>
      <c r="L73" s="54"/>
      <c r="M73" s="54"/>
      <c r="N73" s="56"/>
      <c r="O73" s="65"/>
      <c r="P73" s="65"/>
      <c r="Q73" s="65"/>
      <c r="R73" s="65"/>
      <c r="S73" s="65"/>
      <c r="T73" s="65"/>
      <c r="U73" s="65"/>
      <c r="V73" s="65"/>
      <c r="W73" s="89"/>
      <c r="AC73" s="58"/>
    </row>
    <row r="74" spans="1:29" ht="15.75" customHeight="1">
      <c r="A74" s="69"/>
      <c r="B74" s="69"/>
      <c r="C74" s="60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60"/>
      <c r="AC74" s="58"/>
    </row>
    <row r="75" spans="1:29" ht="15.75" customHeight="1">
      <c r="A75" s="69"/>
      <c r="B75" s="69"/>
      <c r="C75" s="54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60"/>
      <c r="AC75" s="58"/>
    </row>
    <row r="76" spans="1:29" ht="15.75" customHeight="1">
      <c r="C76" s="60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60"/>
      <c r="AC76" s="58"/>
    </row>
    <row r="77" spans="1:29" ht="15.75" customHeight="1">
      <c r="C77" s="60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6"/>
      <c r="W77" s="60"/>
      <c r="AC77" s="58"/>
    </row>
    <row r="78" spans="1:29" ht="15.75" customHeight="1">
      <c r="C78" s="60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6"/>
      <c r="W78" s="60"/>
      <c r="AC78" s="58"/>
    </row>
    <row r="79" spans="1:29" ht="15.75" customHeight="1">
      <c r="A79" s="69"/>
      <c r="B79" s="69"/>
      <c r="C79" s="5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6"/>
      <c r="W79" s="60"/>
      <c r="AC79" s="58"/>
    </row>
    <row r="80" spans="1:29" ht="15.75" customHeight="1">
      <c r="A80" s="69"/>
      <c r="B80" s="69"/>
      <c r="C80" s="54"/>
      <c r="D80" s="55"/>
      <c r="E80" s="55"/>
      <c r="F80" s="55"/>
      <c r="G80" s="55"/>
      <c r="H80" s="55"/>
      <c r="I80" s="53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6"/>
      <c r="W80" s="60"/>
      <c r="AC80" s="58"/>
    </row>
    <row r="81" spans="1:29" ht="15.75" customHeight="1">
      <c r="A81" s="69"/>
      <c r="B81" s="69"/>
      <c r="C81" s="54"/>
      <c r="D81" s="55"/>
      <c r="E81" s="55"/>
      <c r="F81" s="55"/>
      <c r="G81" s="55"/>
      <c r="H81" s="55"/>
      <c r="I81" s="53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6"/>
      <c r="W81" s="60"/>
      <c r="AC81" s="58"/>
    </row>
    <row r="82" spans="1:29" ht="15.75" customHeight="1">
      <c r="A82" s="69"/>
      <c r="B82" s="69"/>
      <c r="C82" s="54"/>
      <c r="D82" s="55"/>
      <c r="E82" s="55"/>
      <c r="F82" s="55"/>
      <c r="G82" s="55"/>
      <c r="H82" s="55"/>
      <c r="I82" s="53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6"/>
      <c r="W82" s="60"/>
      <c r="AC82" s="58"/>
    </row>
    <row r="83" spans="1:29" ht="15.75" customHeight="1">
      <c r="A83" s="69"/>
      <c r="B83" s="69"/>
      <c r="C83" s="60"/>
      <c r="D83" s="55"/>
      <c r="E83" s="55"/>
      <c r="F83" s="55"/>
      <c r="G83" s="55"/>
      <c r="H83" s="55"/>
      <c r="I83" s="53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6"/>
      <c r="W83" s="60"/>
      <c r="AC83" s="58"/>
    </row>
    <row r="84" spans="1:29" ht="15.75" customHeight="1">
      <c r="A84" s="69"/>
      <c r="B84" s="69"/>
      <c r="C84" s="54"/>
      <c r="D84" s="55"/>
      <c r="E84" s="55"/>
      <c r="F84" s="55"/>
      <c r="G84" s="55"/>
      <c r="H84" s="55"/>
      <c r="I84" s="53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6"/>
      <c r="W84" s="60"/>
      <c r="AC84" s="58"/>
    </row>
    <row r="85" spans="1:29" ht="15.75" customHeight="1">
      <c r="A85" s="69"/>
      <c r="B85" s="69"/>
      <c r="C85" s="60"/>
      <c r="D85" s="55"/>
      <c r="E85" s="55"/>
      <c r="F85" s="55"/>
      <c r="G85" s="55"/>
      <c r="H85" s="55"/>
      <c r="I85" s="53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6"/>
      <c r="W85" s="60"/>
      <c r="AC85" s="58"/>
    </row>
    <row r="86" spans="1:29" ht="15.75" customHeight="1">
      <c r="A86" s="69"/>
      <c r="B86" s="69"/>
      <c r="C86" s="60"/>
      <c r="D86" s="55"/>
      <c r="E86" s="55"/>
      <c r="F86" s="55"/>
      <c r="G86" s="55"/>
      <c r="H86" s="55"/>
      <c r="I86" s="53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6"/>
      <c r="W86" s="60"/>
      <c r="AC86" s="58"/>
    </row>
    <row r="87" spans="1:29" ht="15.75" customHeight="1">
      <c r="A87" s="69"/>
      <c r="B87" s="69"/>
      <c r="C87" s="54"/>
      <c r="D87" s="55"/>
      <c r="E87" s="55"/>
      <c r="F87" s="55"/>
      <c r="G87" s="55"/>
      <c r="H87" s="55"/>
      <c r="I87" s="53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6"/>
      <c r="W87" s="60"/>
      <c r="AC87" s="58"/>
    </row>
    <row r="88" spans="1:29" ht="15.75" customHeight="1">
      <c r="A88" s="69"/>
      <c r="B88" s="69"/>
      <c r="C88" s="54"/>
      <c r="D88" s="55"/>
      <c r="E88" s="55"/>
      <c r="F88" s="55"/>
      <c r="G88" s="55"/>
      <c r="H88" s="55"/>
      <c r="I88" s="53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6"/>
      <c r="W88" s="60"/>
      <c r="AC88" s="58"/>
    </row>
    <row r="89" spans="1:29" ht="15.75" customHeight="1">
      <c r="A89" s="69"/>
      <c r="B89" s="69"/>
      <c r="C89" s="60"/>
      <c r="D89" s="55"/>
      <c r="E89" s="55"/>
      <c r="F89" s="55"/>
      <c r="G89" s="55"/>
      <c r="H89" s="55"/>
      <c r="I89" s="53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6"/>
      <c r="W89" s="60"/>
      <c r="AC89" s="58"/>
    </row>
    <row r="90" spans="1:29" ht="15.75" customHeight="1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W90" s="88"/>
      <c r="AC90" s="58"/>
    </row>
    <row r="91" spans="1:29" ht="15.75" customHeight="1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W91" s="88"/>
      <c r="AC91" s="58"/>
    </row>
    <row r="92" spans="1:29" ht="15.75" customHeight="1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W92" s="88"/>
      <c r="AC92" s="58"/>
    </row>
    <row r="93" spans="1:29" ht="15.75" customHeight="1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W93" s="88"/>
      <c r="AC93" s="58"/>
    </row>
    <row r="94" spans="1:29" ht="15.75" customHeight="1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W94" s="88"/>
      <c r="AC94" s="58"/>
    </row>
    <row r="95" spans="1:29" ht="15.75" customHeight="1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W95" s="88"/>
      <c r="AC95" s="58"/>
    </row>
    <row r="96" spans="1:29" ht="15.75" customHeight="1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W96" s="88"/>
      <c r="AC96" s="58"/>
    </row>
    <row r="97" spans="4:29" ht="15.75" customHeight="1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W97" s="88"/>
      <c r="AC97" s="58"/>
    </row>
    <row r="98" spans="4:29" ht="15.75" customHeight="1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W98" s="88"/>
      <c r="AC98" s="58"/>
    </row>
    <row r="99" spans="4:29" ht="15.75" customHeight="1"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W99" s="88"/>
      <c r="AC99" s="58"/>
    </row>
    <row r="100" spans="4:29" ht="15.75" customHeight="1"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W100" s="88"/>
      <c r="AC100" s="58"/>
    </row>
    <row r="101" spans="4:29" ht="15.75" customHeight="1"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W101" s="88"/>
      <c r="AC101" s="58"/>
    </row>
    <row r="102" spans="4:29" ht="15.75" customHeight="1"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W102" s="88"/>
      <c r="AC102" s="58"/>
    </row>
    <row r="103" spans="4:29" ht="15.75" customHeight="1"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W103" s="88"/>
      <c r="AC103" s="58"/>
    </row>
    <row r="104" spans="4:29" ht="15.75" customHeight="1"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W104" s="88"/>
      <c r="AC104" s="58"/>
    </row>
    <row r="105" spans="4:29" ht="15.75" customHeight="1"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W105" s="88"/>
      <c r="AC105" s="58"/>
    </row>
    <row r="106" spans="4:29" ht="15.75" customHeight="1"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W106" s="88"/>
      <c r="AC106" s="58"/>
    </row>
    <row r="107" spans="4:29" ht="15.75" customHeight="1"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W107" s="88"/>
      <c r="AC107" s="58"/>
    </row>
    <row r="108" spans="4:29" ht="15.75" customHeight="1"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W108" s="88"/>
      <c r="AC108" s="58"/>
    </row>
    <row r="109" spans="4:29" ht="15.75" customHeight="1"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63"/>
      <c r="W109" s="88"/>
      <c r="AC109" s="58"/>
    </row>
    <row r="110" spans="4:29" ht="15.75" customHeight="1"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63"/>
      <c r="W110" s="88"/>
      <c r="AC110" s="58"/>
    </row>
    <row r="111" spans="4:29" ht="15.75" customHeight="1"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63"/>
      <c r="W111" s="88"/>
      <c r="AC111" s="58"/>
    </row>
    <row r="112" spans="4:29" ht="15.75" customHeight="1">
      <c r="D112" s="53"/>
      <c r="E112" s="53"/>
      <c r="F112" s="53"/>
      <c r="G112" s="53"/>
      <c r="H112" s="53"/>
      <c r="I112" s="70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63"/>
      <c r="W112" s="88"/>
      <c r="AC112" s="58"/>
    </row>
    <row r="113" spans="4:29" ht="15.75" customHeight="1">
      <c r="D113" s="53"/>
      <c r="E113" s="53"/>
      <c r="F113" s="53"/>
      <c r="G113" s="53"/>
      <c r="H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63"/>
      <c r="W113" s="88"/>
      <c r="AC113" s="58"/>
    </row>
    <row r="114" spans="4:29" ht="15.75" customHeight="1">
      <c r="D114" s="53"/>
      <c r="E114" s="53"/>
      <c r="F114" s="53"/>
      <c r="G114" s="53"/>
      <c r="H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63"/>
      <c r="W114" s="88"/>
      <c r="AC114" s="58"/>
    </row>
    <row r="115" spans="4:29" ht="15.75" customHeight="1">
      <c r="D115" s="53"/>
      <c r="E115" s="53"/>
      <c r="F115" s="53"/>
      <c r="G115" s="53"/>
      <c r="H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63"/>
      <c r="W115" s="88"/>
      <c r="AC115" s="58"/>
    </row>
    <row r="116" spans="4:29" ht="15.75" customHeight="1">
      <c r="D116" s="53"/>
      <c r="E116" s="53"/>
      <c r="F116" s="53"/>
      <c r="G116" s="53"/>
      <c r="H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63"/>
      <c r="W116" s="88"/>
      <c r="AC116" s="58"/>
    </row>
    <row r="117" spans="4:29" ht="15.75" customHeight="1">
      <c r="D117" s="53"/>
      <c r="E117" s="53"/>
      <c r="F117" s="53"/>
      <c r="G117" s="53"/>
      <c r="H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63"/>
      <c r="W117" s="88"/>
      <c r="AC117" s="58"/>
    </row>
    <row r="118" spans="4:29" ht="15.75" customHeight="1">
      <c r="D118" s="53"/>
      <c r="E118" s="53"/>
      <c r="F118" s="53"/>
      <c r="G118" s="53"/>
      <c r="H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63"/>
      <c r="W118" s="88"/>
      <c r="AC118" s="58"/>
    </row>
    <row r="119" spans="4:29" ht="15.75" customHeight="1">
      <c r="D119" s="53"/>
      <c r="E119" s="53"/>
      <c r="F119" s="53"/>
      <c r="G119" s="53"/>
      <c r="H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63"/>
      <c r="W119" s="88"/>
      <c r="AC119" s="58"/>
    </row>
    <row r="120" spans="4:29" ht="15.75" customHeight="1">
      <c r="D120" s="53"/>
      <c r="E120" s="53"/>
      <c r="F120" s="53"/>
      <c r="G120" s="53"/>
      <c r="H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63"/>
      <c r="W120" s="88"/>
      <c r="AC120" s="58"/>
    </row>
    <row r="121" spans="4:29" ht="15.75" customHeight="1">
      <c r="D121" s="53"/>
      <c r="E121" s="53"/>
      <c r="F121" s="53"/>
      <c r="G121" s="53"/>
      <c r="H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63"/>
      <c r="W121" s="88"/>
      <c r="AC121" s="58"/>
    </row>
    <row r="122" spans="4:29" ht="15.75" customHeight="1">
      <c r="D122" s="70"/>
      <c r="E122" s="70"/>
      <c r="F122" s="70"/>
      <c r="G122" s="70"/>
      <c r="H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W122" s="88"/>
      <c r="AC122" s="58"/>
    </row>
  </sheetData>
  <mergeCells count="10">
    <mergeCell ref="A45:AC45"/>
    <mergeCell ref="A39:AC39"/>
    <mergeCell ref="A9:AC9"/>
    <mergeCell ref="A16:AC16"/>
    <mergeCell ref="A3:AC3"/>
    <mergeCell ref="A29:AC29"/>
    <mergeCell ref="A23:AC23"/>
    <mergeCell ref="A1:A2"/>
    <mergeCell ref="B1:B2"/>
    <mergeCell ref="C1:C2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'Age Categories'!$A$1:$A$10</xm:f>
          </x14:formula1>
          <xm:sqref>B8 B10:B15 B17:B22 B24 B28 B30:B32 B38 B40:B42 B44 B46:B122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11"/>
  <sheetViews>
    <sheetView topLeftCell="P9" workbookViewId="0">
      <selection activeCell="W1" sqref="W1:W1048576"/>
    </sheetView>
  </sheetViews>
  <sheetFormatPr defaultColWidth="14.453125" defaultRowHeight="15" customHeight="1"/>
  <cols>
    <col min="1" max="1" width="21.54296875" customWidth="1"/>
    <col min="2" max="2" width="12.45312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3" width="9.08984375" style="111" customWidth="1"/>
    <col min="24" max="27" width="9.08984375" customWidth="1"/>
    <col min="28" max="28" width="10" customWidth="1"/>
    <col min="29" max="29" width="10.54296875" customWidth="1"/>
  </cols>
  <sheetData>
    <row r="1" spans="1:29" ht="52.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90" t="s">
        <v>22</v>
      </c>
      <c r="X1" s="91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61</v>
      </c>
    </row>
    <row r="2" spans="1:29" ht="39">
      <c r="A2" s="12"/>
      <c r="B2" s="13"/>
      <c r="C2" s="1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90" t="s">
        <v>22</v>
      </c>
      <c r="X2" s="91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61</v>
      </c>
    </row>
    <row r="3" spans="1:29" ht="14.5">
      <c r="A3" s="15" t="s">
        <v>62</v>
      </c>
      <c r="B3" s="16" t="s">
        <v>63</v>
      </c>
      <c r="C3" s="17" t="str">
        <f t="shared" ref="C3:C69" si="0">IF(AB3&gt;1,IF(AC3&lt;5,"","Yes"),"")</f>
        <v/>
      </c>
      <c r="D3" s="18">
        <v>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92">
        <f t="shared" ref="W3:W69" si="1">SUM(X3:AA3)</f>
        <v>1</v>
      </c>
      <c r="X3" s="22">
        <f t="shared" ref="X3:X69" si="2">SMALL(D3:V3,1)</f>
        <v>1</v>
      </c>
      <c r="Y3" s="22" t="str">
        <f t="shared" ref="Y3:Y69" si="3">IF(COUNT(D3:V3)&lt;2,"0",SMALL(D3:V3,2))</f>
        <v>0</v>
      </c>
      <c r="Z3" s="22" t="str">
        <f t="shared" ref="Z3:Z69" si="4">IF(COUNT(D3:V3)&lt;3,"0",SMALL(D3:V3,3))</f>
        <v>0</v>
      </c>
      <c r="AA3" s="22" t="str">
        <f t="shared" ref="AA3:AA69" si="5">IF(COUNT(D3:V3)&lt;4,"0",SMALL(D3:V3,4))</f>
        <v>0</v>
      </c>
      <c r="AB3" s="23">
        <f t="shared" ref="AB3:AB69" si="6">COUNT(L3,N3,O3,Q3,S3,T3)</f>
        <v>0</v>
      </c>
      <c r="AC3" s="24">
        <f t="shared" ref="AC3:AC69" si="7">COUNT(D3:V3)</f>
        <v>1</v>
      </c>
    </row>
    <row r="4" spans="1:29" ht="14.5">
      <c r="A4" s="25" t="s">
        <v>64</v>
      </c>
      <c r="B4" s="26" t="s">
        <v>48</v>
      </c>
      <c r="C4" s="27" t="str">
        <f t="shared" si="0"/>
        <v/>
      </c>
      <c r="D4" s="28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71">
        <f t="shared" si="1"/>
        <v>2</v>
      </c>
      <c r="X4" s="32">
        <f t="shared" si="2"/>
        <v>2</v>
      </c>
      <c r="Y4" s="32" t="str">
        <f t="shared" si="3"/>
        <v>0</v>
      </c>
      <c r="Z4" s="32" t="str">
        <f t="shared" si="4"/>
        <v>0</v>
      </c>
      <c r="AA4" s="32" t="str">
        <f t="shared" si="5"/>
        <v>0</v>
      </c>
      <c r="AB4" s="33">
        <f t="shared" si="6"/>
        <v>0</v>
      </c>
      <c r="AC4" s="34">
        <f t="shared" si="7"/>
        <v>1</v>
      </c>
    </row>
    <row r="5" spans="1:29" ht="14.5">
      <c r="A5" s="25" t="s">
        <v>65</v>
      </c>
      <c r="B5" s="26" t="s">
        <v>52</v>
      </c>
      <c r="C5" s="27" t="str">
        <f t="shared" si="0"/>
        <v/>
      </c>
      <c r="D5" s="28">
        <v>3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  <c r="W5" s="71">
        <f t="shared" si="1"/>
        <v>3</v>
      </c>
      <c r="X5" s="32">
        <f t="shared" si="2"/>
        <v>3</v>
      </c>
      <c r="Y5" s="32" t="str">
        <f t="shared" si="3"/>
        <v>0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1</v>
      </c>
    </row>
    <row r="6" spans="1:29" ht="15" customHeight="1">
      <c r="A6" s="25" t="s">
        <v>66</v>
      </c>
      <c r="B6" s="26" t="s">
        <v>63</v>
      </c>
      <c r="C6" s="27" t="str">
        <f t="shared" si="0"/>
        <v/>
      </c>
      <c r="D6" s="28">
        <v>4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71">
        <f t="shared" si="1"/>
        <v>4</v>
      </c>
      <c r="X6" s="32">
        <f t="shared" si="2"/>
        <v>4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1</v>
      </c>
    </row>
    <row r="7" spans="1:29" ht="14.5">
      <c r="A7" s="25" t="s">
        <v>67</v>
      </c>
      <c r="B7" s="26" t="s">
        <v>63</v>
      </c>
      <c r="C7" s="27" t="str">
        <f t="shared" si="0"/>
        <v/>
      </c>
      <c r="D7" s="28">
        <v>5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0"/>
      <c r="W7" s="71">
        <f t="shared" si="1"/>
        <v>5</v>
      </c>
      <c r="X7" s="32">
        <f t="shared" si="2"/>
        <v>5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34">
        <f t="shared" si="7"/>
        <v>1</v>
      </c>
    </row>
    <row r="8" spans="1:29" ht="14.5">
      <c r="A8" s="25" t="s">
        <v>68</v>
      </c>
      <c r="B8" s="26" t="s">
        <v>69</v>
      </c>
      <c r="C8" s="27" t="str">
        <f t="shared" si="0"/>
        <v/>
      </c>
      <c r="D8" s="28">
        <v>6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  <c r="W8" s="71">
        <f t="shared" si="1"/>
        <v>6</v>
      </c>
      <c r="X8" s="32">
        <f t="shared" si="2"/>
        <v>6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1</v>
      </c>
    </row>
    <row r="9" spans="1:29" ht="14.5">
      <c r="A9" s="25" t="s">
        <v>70</v>
      </c>
      <c r="B9" s="26" t="s">
        <v>69</v>
      </c>
      <c r="C9" s="27" t="str">
        <f t="shared" si="0"/>
        <v/>
      </c>
      <c r="D9" s="28">
        <v>7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  <c r="W9" s="71">
        <f t="shared" si="1"/>
        <v>7</v>
      </c>
      <c r="X9" s="32">
        <f t="shared" si="2"/>
        <v>7</v>
      </c>
      <c r="Y9" s="32" t="str">
        <f t="shared" si="3"/>
        <v>0</v>
      </c>
      <c r="Z9" s="32" t="str">
        <f t="shared" si="4"/>
        <v>0</v>
      </c>
      <c r="AA9" s="32" t="str">
        <f t="shared" si="5"/>
        <v>0</v>
      </c>
      <c r="AB9" s="33">
        <f t="shared" si="6"/>
        <v>0</v>
      </c>
      <c r="AC9" s="34">
        <f t="shared" si="7"/>
        <v>1</v>
      </c>
    </row>
    <row r="10" spans="1:29" ht="14.5">
      <c r="A10" s="25" t="s">
        <v>71</v>
      </c>
      <c r="B10" s="26" t="s">
        <v>63</v>
      </c>
      <c r="C10" s="27" t="str">
        <f t="shared" si="0"/>
        <v/>
      </c>
      <c r="D10" s="28">
        <v>8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71">
        <f t="shared" si="1"/>
        <v>8</v>
      </c>
      <c r="X10" s="32">
        <f t="shared" si="2"/>
        <v>8</v>
      </c>
      <c r="Y10" s="32" t="str">
        <f t="shared" si="3"/>
        <v>0</v>
      </c>
      <c r="Z10" s="32" t="str">
        <f t="shared" si="4"/>
        <v>0</v>
      </c>
      <c r="AA10" s="32" t="str">
        <f t="shared" si="5"/>
        <v>0</v>
      </c>
      <c r="AB10" s="33">
        <f t="shared" si="6"/>
        <v>0</v>
      </c>
      <c r="AC10" s="34">
        <f t="shared" si="7"/>
        <v>1</v>
      </c>
    </row>
    <row r="11" spans="1:29" ht="14.5">
      <c r="A11" s="25" t="s">
        <v>72</v>
      </c>
      <c r="B11" s="26" t="s">
        <v>46</v>
      </c>
      <c r="C11" s="27" t="str">
        <f t="shared" si="0"/>
        <v/>
      </c>
      <c r="D11" s="28">
        <v>9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71">
        <f t="shared" si="1"/>
        <v>9</v>
      </c>
      <c r="X11" s="32">
        <f t="shared" si="2"/>
        <v>9</v>
      </c>
      <c r="Y11" s="32" t="str">
        <f t="shared" si="3"/>
        <v>0</v>
      </c>
      <c r="Z11" s="32" t="str">
        <f t="shared" si="4"/>
        <v>0</v>
      </c>
      <c r="AA11" s="32" t="str">
        <f t="shared" si="5"/>
        <v>0</v>
      </c>
      <c r="AB11" s="33">
        <f t="shared" si="6"/>
        <v>0</v>
      </c>
      <c r="AC11" s="34">
        <f t="shared" si="7"/>
        <v>1</v>
      </c>
    </row>
    <row r="12" spans="1:29" ht="14.5">
      <c r="A12" s="25" t="s">
        <v>73</v>
      </c>
      <c r="B12" s="26" t="s">
        <v>48</v>
      </c>
      <c r="C12" s="27" t="str">
        <f t="shared" si="0"/>
        <v/>
      </c>
      <c r="D12" s="28">
        <v>10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71">
        <f t="shared" si="1"/>
        <v>10</v>
      </c>
      <c r="X12" s="32">
        <f t="shared" si="2"/>
        <v>10</v>
      </c>
      <c r="Y12" s="32" t="str">
        <f t="shared" si="3"/>
        <v>0</v>
      </c>
      <c r="Z12" s="32" t="str">
        <f t="shared" si="4"/>
        <v>0</v>
      </c>
      <c r="AA12" s="32" t="str">
        <f t="shared" si="5"/>
        <v>0</v>
      </c>
      <c r="AB12" s="33">
        <f t="shared" si="6"/>
        <v>0</v>
      </c>
      <c r="AC12" s="34">
        <f t="shared" si="7"/>
        <v>1</v>
      </c>
    </row>
    <row r="13" spans="1:29" ht="14.5">
      <c r="A13" s="25" t="s">
        <v>74</v>
      </c>
      <c r="B13" s="26" t="s">
        <v>69</v>
      </c>
      <c r="C13" s="27" t="str">
        <f t="shared" si="0"/>
        <v/>
      </c>
      <c r="D13" s="28">
        <v>11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71">
        <f t="shared" si="1"/>
        <v>11</v>
      </c>
      <c r="X13" s="32">
        <f t="shared" si="2"/>
        <v>11</v>
      </c>
      <c r="Y13" s="32" t="str">
        <f t="shared" si="3"/>
        <v>0</v>
      </c>
      <c r="Z13" s="32" t="str">
        <f t="shared" si="4"/>
        <v>0</v>
      </c>
      <c r="AA13" s="32" t="str">
        <f t="shared" si="5"/>
        <v>0</v>
      </c>
      <c r="AB13" s="33">
        <f t="shared" si="6"/>
        <v>0</v>
      </c>
      <c r="AC13" s="34">
        <f t="shared" si="7"/>
        <v>1</v>
      </c>
    </row>
    <row r="14" spans="1:29" ht="14.5">
      <c r="A14" s="25" t="s">
        <v>75</v>
      </c>
      <c r="B14" s="26" t="s">
        <v>48</v>
      </c>
      <c r="C14" s="27" t="str">
        <f t="shared" si="0"/>
        <v/>
      </c>
      <c r="D14" s="28">
        <v>12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71">
        <f t="shared" si="1"/>
        <v>12</v>
      </c>
      <c r="X14" s="32">
        <f t="shared" si="2"/>
        <v>12</v>
      </c>
      <c r="Y14" s="32" t="str">
        <f t="shared" si="3"/>
        <v>0</v>
      </c>
      <c r="Z14" s="32" t="str">
        <f t="shared" si="4"/>
        <v>0</v>
      </c>
      <c r="AA14" s="32" t="str">
        <f t="shared" si="5"/>
        <v>0</v>
      </c>
      <c r="AB14" s="33">
        <f t="shared" si="6"/>
        <v>0</v>
      </c>
      <c r="AC14" s="34">
        <f t="shared" si="7"/>
        <v>1</v>
      </c>
    </row>
    <row r="15" spans="1:29" ht="14.5">
      <c r="A15" s="25" t="s">
        <v>76</v>
      </c>
      <c r="B15" s="26" t="s">
        <v>48</v>
      </c>
      <c r="C15" s="27" t="str">
        <f t="shared" si="0"/>
        <v/>
      </c>
      <c r="D15" s="28">
        <v>13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71">
        <f t="shared" si="1"/>
        <v>13</v>
      </c>
      <c r="X15" s="32">
        <f t="shared" si="2"/>
        <v>13</v>
      </c>
      <c r="Y15" s="32" t="str">
        <f t="shared" si="3"/>
        <v>0</v>
      </c>
      <c r="Z15" s="32" t="str">
        <f t="shared" si="4"/>
        <v>0</v>
      </c>
      <c r="AA15" s="32" t="str">
        <f t="shared" si="5"/>
        <v>0</v>
      </c>
      <c r="AB15" s="33">
        <f t="shared" si="6"/>
        <v>0</v>
      </c>
      <c r="AC15" s="34">
        <f t="shared" si="7"/>
        <v>1</v>
      </c>
    </row>
    <row r="16" spans="1:29" ht="14.5">
      <c r="A16" s="35"/>
      <c r="B16" s="36"/>
      <c r="C16" s="27" t="str">
        <f t="shared" si="0"/>
        <v/>
      </c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71" t="e">
        <f t="shared" si="1"/>
        <v>#NUM!</v>
      </c>
      <c r="X16" s="32" t="e">
        <f t="shared" si="2"/>
        <v>#NUM!</v>
      </c>
      <c r="Y16" s="32" t="str">
        <f t="shared" si="3"/>
        <v>0</v>
      </c>
      <c r="Z16" s="32" t="str">
        <f t="shared" si="4"/>
        <v>0</v>
      </c>
      <c r="AA16" s="32" t="str">
        <f t="shared" si="5"/>
        <v>0</v>
      </c>
      <c r="AB16" s="33">
        <f t="shared" si="6"/>
        <v>0</v>
      </c>
      <c r="AC16" s="34">
        <f t="shared" si="7"/>
        <v>0</v>
      </c>
    </row>
    <row r="17" spans="1:29" ht="14.5">
      <c r="A17" s="35"/>
      <c r="B17" s="36"/>
      <c r="C17" s="27" t="str">
        <f t="shared" si="0"/>
        <v/>
      </c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71" t="e">
        <f t="shared" si="1"/>
        <v>#NUM!</v>
      </c>
      <c r="X17" s="32" t="e">
        <f t="shared" si="2"/>
        <v>#NUM!</v>
      </c>
      <c r="Y17" s="32" t="str">
        <f t="shared" si="3"/>
        <v>0</v>
      </c>
      <c r="Z17" s="32" t="str">
        <f t="shared" si="4"/>
        <v>0</v>
      </c>
      <c r="AA17" s="32" t="str">
        <f t="shared" si="5"/>
        <v>0</v>
      </c>
      <c r="AB17" s="33">
        <f t="shared" si="6"/>
        <v>0</v>
      </c>
      <c r="AC17" s="34">
        <f t="shared" si="7"/>
        <v>0</v>
      </c>
    </row>
    <row r="18" spans="1:29" ht="14.5">
      <c r="A18" s="35"/>
      <c r="B18" s="36"/>
      <c r="C18" s="27" t="str">
        <f t="shared" si="0"/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  <c r="W18" s="71" t="e">
        <f t="shared" si="1"/>
        <v>#NUM!</v>
      </c>
      <c r="X18" s="32" t="e">
        <f t="shared" si="2"/>
        <v>#NUM!</v>
      </c>
      <c r="Y18" s="32" t="str">
        <f t="shared" si="3"/>
        <v>0</v>
      </c>
      <c r="Z18" s="32" t="str">
        <f t="shared" si="4"/>
        <v>0</v>
      </c>
      <c r="AA18" s="32" t="str">
        <f t="shared" si="5"/>
        <v>0</v>
      </c>
      <c r="AB18" s="33">
        <f t="shared" si="6"/>
        <v>0</v>
      </c>
      <c r="AC18" s="34">
        <f t="shared" si="7"/>
        <v>0</v>
      </c>
    </row>
    <row r="19" spans="1:29" ht="14.5">
      <c r="A19" s="35"/>
      <c r="B19" s="36"/>
      <c r="C19" s="27" t="str">
        <f t="shared" si="0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71" t="e">
        <f t="shared" si="1"/>
        <v>#NUM!</v>
      </c>
      <c r="X19" s="32" t="e">
        <f t="shared" si="2"/>
        <v>#NUM!</v>
      </c>
      <c r="Y19" s="32" t="str">
        <f t="shared" si="3"/>
        <v>0</v>
      </c>
      <c r="Z19" s="32" t="str">
        <f t="shared" si="4"/>
        <v>0</v>
      </c>
      <c r="AA19" s="32" t="str">
        <f t="shared" si="5"/>
        <v>0</v>
      </c>
      <c r="AB19" s="33">
        <f t="shared" si="6"/>
        <v>0</v>
      </c>
      <c r="AC19" s="34">
        <f t="shared" si="7"/>
        <v>0</v>
      </c>
    </row>
    <row r="20" spans="1:29" ht="14.5">
      <c r="A20" s="35"/>
      <c r="B20" s="36"/>
      <c r="C20" s="27" t="str">
        <f t="shared" si="0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71" t="e">
        <f t="shared" si="1"/>
        <v>#NUM!</v>
      </c>
      <c r="X20" s="32" t="e">
        <f t="shared" si="2"/>
        <v>#NUM!</v>
      </c>
      <c r="Y20" s="32" t="str">
        <f t="shared" si="3"/>
        <v>0</v>
      </c>
      <c r="Z20" s="32" t="str">
        <f t="shared" si="4"/>
        <v>0</v>
      </c>
      <c r="AA20" s="32" t="str">
        <f t="shared" si="5"/>
        <v>0</v>
      </c>
      <c r="AB20" s="33">
        <f t="shared" si="6"/>
        <v>0</v>
      </c>
      <c r="AC20" s="34">
        <f t="shared" si="7"/>
        <v>0</v>
      </c>
    </row>
    <row r="21" spans="1:29" ht="15.75" customHeight="1">
      <c r="A21" s="35"/>
      <c r="B21" s="36"/>
      <c r="C21" s="27" t="str">
        <f t="shared" si="0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71" t="e">
        <f t="shared" si="1"/>
        <v>#NUM!</v>
      </c>
      <c r="X21" s="32" t="e">
        <f t="shared" si="2"/>
        <v>#NUM!</v>
      </c>
      <c r="Y21" s="32" t="str">
        <f t="shared" si="3"/>
        <v>0</v>
      </c>
      <c r="Z21" s="32" t="str">
        <f t="shared" si="4"/>
        <v>0</v>
      </c>
      <c r="AA21" s="32" t="str">
        <f t="shared" si="5"/>
        <v>0</v>
      </c>
      <c r="AB21" s="33">
        <f t="shared" si="6"/>
        <v>0</v>
      </c>
      <c r="AC21" s="34">
        <f t="shared" si="7"/>
        <v>0</v>
      </c>
    </row>
    <row r="22" spans="1:29" ht="15.75" customHeight="1">
      <c r="A22" s="35"/>
      <c r="B22" s="36"/>
      <c r="C22" s="27" t="str">
        <f t="shared" si="0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71" t="e">
        <f t="shared" si="1"/>
        <v>#NUM!</v>
      </c>
      <c r="X22" s="32" t="e">
        <f t="shared" si="2"/>
        <v>#NUM!</v>
      </c>
      <c r="Y22" s="32" t="str">
        <f t="shared" si="3"/>
        <v>0</v>
      </c>
      <c r="Z22" s="32" t="str">
        <f t="shared" si="4"/>
        <v>0</v>
      </c>
      <c r="AA22" s="32" t="str">
        <f t="shared" si="5"/>
        <v>0</v>
      </c>
      <c r="AB22" s="33">
        <f t="shared" si="6"/>
        <v>0</v>
      </c>
      <c r="AC22" s="34">
        <f t="shared" si="7"/>
        <v>0</v>
      </c>
    </row>
    <row r="23" spans="1:29" ht="15.75" customHeight="1">
      <c r="A23" s="35"/>
      <c r="B23" s="36"/>
      <c r="C23" s="27" t="str">
        <f t="shared" si="0"/>
        <v/>
      </c>
      <c r="D23" s="37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  <c r="W23" s="71" t="e">
        <f t="shared" si="1"/>
        <v>#NUM!</v>
      </c>
      <c r="X23" s="32" t="e">
        <f t="shared" si="2"/>
        <v>#NUM!</v>
      </c>
      <c r="Y23" s="32" t="str">
        <f t="shared" si="3"/>
        <v>0</v>
      </c>
      <c r="Z23" s="32" t="str">
        <f t="shared" si="4"/>
        <v>0</v>
      </c>
      <c r="AA23" s="32" t="str">
        <f t="shared" si="5"/>
        <v>0</v>
      </c>
      <c r="AB23" s="33">
        <f t="shared" si="6"/>
        <v>0</v>
      </c>
      <c r="AC23" s="34">
        <f t="shared" si="7"/>
        <v>0</v>
      </c>
    </row>
    <row r="24" spans="1:29" ht="15.75" customHeight="1">
      <c r="A24" s="35"/>
      <c r="B24" s="36"/>
      <c r="C24" s="27" t="str">
        <f t="shared" si="0"/>
        <v/>
      </c>
      <c r="D24" s="37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71" t="e">
        <f t="shared" si="1"/>
        <v>#NUM!</v>
      </c>
      <c r="X24" s="32" t="e">
        <f t="shared" si="2"/>
        <v>#NUM!</v>
      </c>
      <c r="Y24" s="32" t="str">
        <f t="shared" si="3"/>
        <v>0</v>
      </c>
      <c r="Z24" s="32" t="str">
        <f t="shared" si="4"/>
        <v>0</v>
      </c>
      <c r="AA24" s="32" t="str">
        <f t="shared" si="5"/>
        <v>0</v>
      </c>
      <c r="AB24" s="33">
        <f t="shared" si="6"/>
        <v>0</v>
      </c>
      <c r="AC24" s="34">
        <f t="shared" si="7"/>
        <v>0</v>
      </c>
    </row>
    <row r="25" spans="1:29" ht="15.75" customHeight="1">
      <c r="A25" s="35"/>
      <c r="B25" s="36"/>
      <c r="C25" s="27" t="str">
        <f t="shared" si="0"/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71" t="e">
        <f t="shared" si="1"/>
        <v>#NUM!</v>
      </c>
      <c r="X25" s="32" t="e">
        <f t="shared" si="2"/>
        <v>#NUM!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>
        <f t="shared" si="6"/>
        <v>0</v>
      </c>
      <c r="AC25" s="34">
        <f t="shared" si="7"/>
        <v>0</v>
      </c>
    </row>
    <row r="26" spans="1:29" ht="15.75" customHeight="1">
      <c r="A26" s="35"/>
      <c r="B26" s="36"/>
      <c r="C26" s="27" t="str">
        <f t="shared" si="0"/>
        <v/>
      </c>
      <c r="D26" s="37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71" t="e">
        <f t="shared" si="1"/>
        <v>#NUM!</v>
      </c>
      <c r="X26" s="32" t="e">
        <f t="shared" si="2"/>
        <v>#NUM!</v>
      </c>
      <c r="Y26" s="32" t="str">
        <f t="shared" si="3"/>
        <v>0</v>
      </c>
      <c r="Z26" s="32" t="str">
        <f t="shared" si="4"/>
        <v>0</v>
      </c>
      <c r="AA26" s="32" t="str">
        <f t="shared" si="5"/>
        <v>0</v>
      </c>
      <c r="AB26" s="33">
        <f t="shared" si="6"/>
        <v>0</v>
      </c>
      <c r="AC26" s="34">
        <f t="shared" si="7"/>
        <v>0</v>
      </c>
    </row>
    <row r="27" spans="1:29" ht="15.75" customHeight="1">
      <c r="A27" s="35"/>
      <c r="B27" s="36"/>
      <c r="C27" s="27" t="str">
        <f t="shared" si="0"/>
        <v/>
      </c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71" t="e">
        <f t="shared" si="1"/>
        <v>#NUM!</v>
      </c>
      <c r="X27" s="32" t="e">
        <f t="shared" si="2"/>
        <v>#NUM!</v>
      </c>
      <c r="Y27" s="32" t="str">
        <f t="shared" si="3"/>
        <v>0</v>
      </c>
      <c r="Z27" s="32" t="str">
        <f t="shared" si="4"/>
        <v>0</v>
      </c>
      <c r="AA27" s="32" t="str">
        <f t="shared" si="5"/>
        <v>0</v>
      </c>
      <c r="AB27" s="33">
        <f t="shared" si="6"/>
        <v>0</v>
      </c>
      <c r="AC27" s="34">
        <f t="shared" si="7"/>
        <v>0</v>
      </c>
    </row>
    <row r="28" spans="1:29" ht="15.75" customHeight="1">
      <c r="A28" s="35"/>
      <c r="B28" s="36"/>
      <c r="C28" s="27" t="str">
        <f t="shared" si="0"/>
        <v/>
      </c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  <c r="W28" s="71" t="e">
        <f t="shared" si="1"/>
        <v>#NUM!</v>
      </c>
      <c r="X28" s="32" t="e">
        <f t="shared" si="2"/>
        <v>#NUM!</v>
      </c>
      <c r="Y28" s="32" t="str">
        <f t="shared" si="3"/>
        <v>0</v>
      </c>
      <c r="Z28" s="32" t="str">
        <f t="shared" si="4"/>
        <v>0</v>
      </c>
      <c r="AA28" s="32" t="str">
        <f t="shared" si="5"/>
        <v>0</v>
      </c>
      <c r="AB28" s="33">
        <f t="shared" si="6"/>
        <v>0</v>
      </c>
      <c r="AC28" s="34">
        <f t="shared" si="7"/>
        <v>0</v>
      </c>
    </row>
    <row r="29" spans="1:29" ht="15.75" customHeight="1">
      <c r="A29" s="35"/>
      <c r="B29" s="36"/>
      <c r="C29" s="27" t="str">
        <f t="shared" si="0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71" t="e">
        <f t="shared" si="1"/>
        <v>#NUM!</v>
      </c>
      <c r="X29" s="32" t="e">
        <f t="shared" si="2"/>
        <v>#NUM!</v>
      </c>
      <c r="Y29" s="32" t="str">
        <f t="shared" si="3"/>
        <v>0</v>
      </c>
      <c r="Z29" s="32" t="str">
        <f t="shared" si="4"/>
        <v>0</v>
      </c>
      <c r="AA29" s="32" t="str">
        <f t="shared" si="5"/>
        <v>0</v>
      </c>
      <c r="AB29" s="33">
        <f t="shared" si="6"/>
        <v>0</v>
      </c>
      <c r="AC29" s="34">
        <f t="shared" si="7"/>
        <v>0</v>
      </c>
    </row>
    <row r="30" spans="1:29" ht="15.75" customHeight="1">
      <c r="A30" s="35"/>
      <c r="B30" s="36"/>
      <c r="C30" s="27" t="str">
        <f t="shared" si="0"/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0"/>
      <c r="W30" s="71" t="e">
        <f t="shared" si="1"/>
        <v>#NUM!</v>
      </c>
      <c r="X30" s="32" t="e">
        <f t="shared" si="2"/>
        <v>#NUM!</v>
      </c>
      <c r="Y30" s="32" t="str">
        <f t="shared" si="3"/>
        <v>0</v>
      </c>
      <c r="Z30" s="32" t="str">
        <f t="shared" si="4"/>
        <v>0</v>
      </c>
      <c r="AA30" s="32" t="str">
        <f t="shared" si="5"/>
        <v>0</v>
      </c>
      <c r="AB30" s="33">
        <f t="shared" si="6"/>
        <v>0</v>
      </c>
      <c r="AC30" s="34">
        <f t="shared" si="7"/>
        <v>0</v>
      </c>
    </row>
    <row r="31" spans="1:29" ht="15.75" customHeight="1">
      <c r="A31" s="35"/>
      <c r="B31" s="36"/>
      <c r="C31" s="27" t="str">
        <f t="shared" si="0"/>
        <v/>
      </c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  <c r="W31" s="71" t="e">
        <f t="shared" si="1"/>
        <v>#NUM!</v>
      </c>
      <c r="X31" s="32" t="e">
        <f t="shared" si="2"/>
        <v>#NUM!</v>
      </c>
      <c r="Y31" s="32" t="str">
        <f t="shared" si="3"/>
        <v>0</v>
      </c>
      <c r="Z31" s="32" t="str">
        <f t="shared" si="4"/>
        <v>0</v>
      </c>
      <c r="AA31" s="32" t="str">
        <f t="shared" si="5"/>
        <v>0</v>
      </c>
      <c r="AB31" s="33">
        <f t="shared" si="6"/>
        <v>0</v>
      </c>
      <c r="AC31" s="34">
        <f t="shared" si="7"/>
        <v>0</v>
      </c>
    </row>
    <row r="32" spans="1:29" ht="15.75" customHeight="1">
      <c r="A32" s="35"/>
      <c r="B32" s="36"/>
      <c r="C32" s="27" t="str">
        <f t="shared" si="0"/>
        <v/>
      </c>
      <c r="D32" s="3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0"/>
      <c r="W32" s="71" t="e">
        <f t="shared" si="1"/>
        <v>#NUM!</v>
      </c>
      <c r="X32" s="32" t="e">
        <f t="shared" si="2"/>
        <v>#NUM!</v>
      </c>
      <c r="Y32" s="32" t="str">
        <f t="shared" si="3"/>
        <v>0</v>
      </c>
      <c r="Z32" s="32" t="str">
        <f t="shared" si="4"/>
        <v>0</v>
      </c>
      <c r="AA32" s="32" t="str">
        <f t="shared" si="5"/>
        <v>0</v>
      </c>
      <c r="AB32" s="33">
        <f t="shared" si="6"/>
        <v>0</v>
      </c>
      <c r="AC32" s="34">
        <f t="shared" si="7"/>
        <v>0</v>
      </c>
    </row>
    <row r="33" spans="1:29" ht="15.75" customHeight="1">
      <c r="A33" s="35"/>
      <c r="B33" s="36"/>
      <c r="C33" s="27" t="str">
        <f t="shared" si="0"/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/>
      <c r="W33" s="71" t="e">
        <f t="shared" si="1"/>
        <v>#NUM!</v>
      </c>
      <c r="X33" s="32" t="e">
        <f t="shared" si="2"/>
        <v>#NUM!</v>
      </c>
      <c r="Y33" s="32" t="str">
        <f t="shared" si="3"/>
        <v>0</v>
      </c>
      <c r="Z33" s="32" t="str">
        <f t="shared" si="4"/>
        <v>0</v>
      </c>
      <c r="AA33" s="32" t="str">
        <f t="shared" si="5"/>
        <v>0</v>
      </c>
      <c r="AB33" s="33">
        <f t="shared" si="6"/>
        <v>0</v>
      </c>
      <c r="AC33" s="34">
        <f t="shared" si="7"/>
        <v>0</v>
      </c>
    </row>
    <row r="34" spans="1:29" ht="15.75" customHeight="1">
      <c r="A34" s="35"/>
      <c r="B34" s="36"/>
      <c r="C34" s="27" t="str">
        <f t="shared" si="0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0"/>
      <c r="W34" s="71" t="e">
        <f t="shared" si="1"/>
        <v>#NUM!</v>
      </c>
      <c r="X34" s="32" t="e">
        <f t="shared" si="2"/>
        <v>#NUM!</v>
      </c>
      <c r="Y34" s="32" t="str">
        <f t="shared" si="3"/>
        <v>0</v>
      </c>
      <c r="Z34" s="32" t="str">
        <f t="shared" si="4"/>
        <v>0</v>
      </c>
      <c r="AA34" s="32" t="str">
        <f t="shared" si="5"/>
        <v>0</v>
      </c>
      <c r="AB34" s="33">
        <f t="shared" si="6"/>
        <v>0</v>
      </c>
      <c r="AC34" s="34">
        <f t="shared" si="7"/>
        <v>0</v>
      </c>
    </row>
    <row r="35" spans="1:29" ht="15.75" customHeight="1">
      <c r="A35" s="35"/>
      <c r="B35" s="36"/>
      <c r="C35" s="27" t="str">
        <f t="shared" si="0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0"/>
      <c r="W35" s="71" t="e">
        <f t="shared" si="1"/>
        <v>#NUM!</v>
      </c>
      <c r="X35" s="32" t="e">
        <f t="shared" si="2"/>
        <v>#NUM!</v>
      </c>
      <c r="Y35" s="32" t="str">
        <f t="shared" si="3"/>
        <v>0</v>
      </c>
      <c r="Z35" s="32" t="str">
        <f t="shared" si="4"/>
        <v>0</v>
      </c>
      <c r="AA35" s="32" t="str">
        <f t="shared" si="5"/>
        <v>0</v>
      </c>
      <c r="AB35" s="33">
        <f t="shared" si="6"/>
        <v>0</v>
      </c>
      <c r="AC35" s="34">
        <f t="shared" si="7"/>
        <v>0</v>
      </c>
    </row>
    <row r="36" spans="1:29" ht="15.75" customHeight="1">
      <c r="A36" s="35"/>
      <c r="B36" s="36"/>
      <c r="C36" s="27" t="str">
        <f t="shared" si="0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0"/>
      <c r="W36" s="71" t="e">
        <f t="shared" si="1"/>
        <v>#NUM!</v>
      </c>
      <c r="X36" s="32" t="e">
        <f t="shared" si="2"/>
        <v>#NUM!</v>
      </c>
      <c r="Y36" s="32" t="str">
        <f t="shared" si="3"/>
        <v>0</v>
      </c>
      <c r="Z36" s="32" t="str">
        <f t="shared" si="4"/>
        <v>0</v>
      </c>
      <c r="AA36" s="32" t="str">
        <f t="shared" si="5"/>
        <v>0</v>
      </c>
      <c r="AB36" s="33">
        <f t="shared" si="6"/>
        <v>0</v>
      </c>
      <c r="AC36" s="34">
        <f t="shared" si="7"/>
        <v>0</v>
      </c>
    </row>
    <row r="37" spans="1:29" ht="15.75" customHeight="1">
      <c r="A37" s="35"/>
      <c r="B37" s="36"/>
      <c r="C37" s="27" t="str">
        <f t="shared" si="0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0"/>
      <c r="W37" s="71" t="e">
        <f t="shared" si="1"/>
        <v>#NUM!</v>
      </c>
      <c r="X37" s="32" t="e">
        <f t="shared" si="2"/>
        <v>#NUM!</v>
      </c>
      <c r="Y37" s="32" t="str">
        <f t="shared" si="3"/>
        <v>0</v>
      </c>
      <c r="Z37" s="32" t="str">
        <f t="shared" si="4"/>
        <v>0</v>
      </c>
      <c r="AA37" s="32" t="str">
        <f t="shared" si="5"/>
        <v>0</v>
      </c>
      <c r="AB37" s="33">
        <f t="shared" si="6"/>
        <v>0</v>
      </c>
      <c r="AC37" s="34">
        <f t="shared" si="7"/>
        <v>0</v>
      </c>
    </row>
    <row r="38" spans="1:29" ht="15.75" customHeight="1">
      <c r="A38" s="35"/>
      <c r="B38" s="36"/>
      <c r="C38" s="27" t="str">
        <f t="shared" si="0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0"/>
      <c r="W38" s="71" t="e">
        <f t="shared" si="1"/>
        <v>#NUM!</v>
      </c>
      <c r="X38" s="32" t="e">
        <f t="shared" si="2"/>
        <v>#NUM!</v>
      </c>
      <c r="Y38" s="32" t="str">
        <f t="shared" si="3"/>
        <v>0</v>
      </c>
      <c r="Z38" s="32" t="str">
        <f t="shared" si="4"/>
        <v>0</v>
      </c>
      <c r="AA38" s="32" t="str">
        <f t="shared" si="5"/>
        <v>0</v>
      </c>
      <c r="AB38" s="33">
        <f t="shared" si="6"/>
        <v>0</v>
      </c>
      <c r="AC38" s="34">
        <f t="shared" si="7"/>
        <v>0</v>
      </c>
    </row>
    <row r="39" spans="1:29" ht="15.75" customHeight="1">
      <c r="A39" s="35"/>
      <c r="B39" s="36"/>
      <c r="C39" s="27" t="str">
        <f t="shared" si="0"/>
        <v/>
      </c>
      <c r="D39" s="37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71" t="e">
        <f t="shared" si="1"/>
        <v>#NUM!</v>
      </c>
      <c r="X39" s="32" t="e">
        <f t="shared" si="2"/>
        <v>#NUM!</v>
      </c>
      <c r="Y39" s="32" t="str">
        <f t="shared" si="3"/>
        <v>0</v>
      </c>
      <c r="Z39" s="32" t="str">
        <f t="shared" si="4"/>
        <v>0</v>
      </c>
      <c r="AA39" s="32" t="str">
        <f t="shared" si="5"/>
        <v>0</v>
      </c>
      <c r="AB39" s="33">
        <f t="shared" si="6"/>
        <v>0</v>
      </c>
      <c r="AC39" s="34">
        <f t="shared" si="7"/>
        <v>0</v>
      </c>
    </row>
    <row r="40" spans="1:29" ht="15.75" customHeight="1">
      <c r="A40" s="35"/>
      <c r="B40" s="36"/>
      <c r="C40" s="27" t="str">
        <f t="shared" si="0"/>
        <v/>
      </c>
      <c r="D40" s="37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0"/>
      <c r="W40" s="71" t="e">
        <f t="shared" si="1"/>
        <v>#NUM!</v>
      </c>
      <c r="X40" s="32" t="e">
        <f t="shared" si="2"/>
        <v>#NUM!</v>
      </c>
      <c r="Y40" s="32" t="str">
        <f t="shared" si="3"/>
        <v>0</v>
      </c>
      <c r="Z40" s="32" t="str">
        <f t="shared" si="4"/>
        <v>0</v>
      </c>
      <c r="AA40" s="32" t="str">
        <f t="shared" si="5"/>
        <v>0</v>
      </c>
      <c r="AB40" s="33">
        <f t="shared" si="6"/>
        <v>0</v>
      </c>
      <c r="AC40" s="34">
        <f t="shared" si="7"/>
        <v>0</v>
      </c>
    </row>
    <row r="41" spans="1:29" ht="15.75" customHeight="1">
      <c r="A41" s="35"/>
      <c r="B41" s="36"/>
      <c r="C41" s="27" t="str">
        <f t="shared" si="0"/>
        <v/>
      </c>
      <c r="D41" s="37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0"/>
      <c r="W41" s="71" t="e">
        <f t="shared" si="1"/>
        <v>#NUM!</v>
      </c>
      <c r="X41" s="32" t="e">
        <f t="shared" si="2"/>
        <v>#NUM!</v>
      </c>
      <c r="Y41" s="32" t="str">
        <f t="shared" si="3"/>
        <v>0</v>
      </c>
      <c r="Z41" s="32" t="str">
        <f t="shared" si="4"/>
        <v>0</v>
      </c>
      <c r="AA41" s="32" t="str">
        <f t="shared" si="5"/>
        <v>0</v>
      </c>
      <c r="AB41" s="33">
        <f t="shared" si="6"/>
        <v>0</v>
      </c>
      <c r="AC41" s="34">
        <f t="shared" si="7"/>
        <v>0</v>
      </c>
    </row>
    <row r="42" spans="1:29" ht="15.75" customHeight="1">
      <c r="A42" s="35"/>
      <c r="B42" s="36"/>
      <c r="C42" s="27" t="str">
        <f t="shared" si="0"/>
        <v/>
      </c>
      <c r="D42" s="3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0"/>
      <c r="W42" s="71" t="e">
        <f t="shared" si="1"/>
        <v>#NUM!</v>
      </c>
      <c r="X42" s="32" t="e">
        <f t="shared" si="2"/>
        <v>#NUM!</v>
      </c>
      <c r="Y42" s="32" t="str">
        <f t="shared" si="3"/>
        <v>0</v>
      </c>
      <c r="Z42" s="32" t="str">
        <f t="shared" si="4"/>
        <v>0</v>
      </c>
      <c r="AA42" s="32" t="str">
        <f t="shared" si="5"/>
        <v>0</v>
      </c>
      <c r="AB42" s="33">
        <f t="shared" si="6"/>
        <v>0</v>
      </c>
      <c r="AC42" s="34">
        <f t="shared" si="7"/>
        <v>0</v>
      </c>
    </row>
    <row r="43" spans="1:29" ht="15.75" customHeight="1">
      <c r="A43" s="35"/>
      <c r="B43" s="36"/>
      <c r="C43" s="27" t="str">
        <f t="shared" si="0"/>
        <v/>
      </c>
      <c r="D43" s="37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0"/>
      <c r="W43" s="71" t="e">
        <f t="shared" si="1"/>
        <v>#NUM!</v>
      </c>
      <c r="X43" s="32" t="e">
        <f t="shared" si="2"/>
        <v>#NUM!</v>
      </c>
      <c r="Y43" s="32" t="str">
        <f t="shared" si="3"/>
        <v>0</v>
      </c>
      <c r="Z43" s="32" t="str">
        <f t="shared" si="4"/>
        <v>0</v>
      </c>
      <c r="AA43" s="32" t="str">
        <f t="shared" si="5"/>
        <v>0</v>
      </c>
      <c r="AB43" s="33">
        <f t="shared" si="6"/>
        <v>0</v>
      </c>
      <c r="AC43" s="34">
        <f t="shared" si="7"/>
        <v>0</v>
      </c>
    </row>
    <row r="44" spans="1:29" ht="15.75" customHeight="1">
      <c r="A44" s="35"/>
      <c r="B44" s="36"/>
      <c r="C44" s="27" t="str">
        <f t="shared" si="0"/>
        <v/>
      </c>
      <c r="D44" s="37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0"/>
      <c r="W44" s="71" t="e">
        <f t="shared" si="1"/>
        <v>#NUM!</v>
      </c>
      <c r="X44" s="32" t="e">
        <f t="shared" si="2"/>
        <v>#NUM!</v>
      </c>
      <c r="Y44" s="32" t="str">
        <f t="shared" si="3"/>
        <v>0</v>
      </c>
      <c r="Z44" s="32" t="str">
        <f t="shared" si="4"/>
        <v>0</v>
      </c>
      <c r="AA44" s="32" t="str">
        <f t="shared" si="5"/>
        <v>0</v>
      </c>
      <c r="AB44" s="33">
        <f t="shared" si="6"/>
        <v>0</v>
      </c>
      <c r="AC44" s="34">
        <f t="shared" si="7"/>
        <v>0</v>
      </c>
    </row>
    <row r="45" spans="1:29" ht="15.75" customHeight="1">
      <c r="A45" s="35"/>
      <c r="B45" s="36"/>
      <c r="C45" s="27" t="str">
        <f t="shared" si="0"/>
        <v/>
      </c>
      <c r="D45" s="37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0"/>
      <c r="W45" s="71" t="e">
        <f t="shared" si="1"/>
        <v>#NUM!</v>
      </c>
      <c r="X45" s="32" t="e">
        <f t="shared" si="2"/>
        <v>#NUM!</v>
      </c>
      <c r="Y45" s="32" t="str">
        <f t="shared" si="3"/>
        <v>0</v>
      </c>
      <c r="Z45" s="32" t="str">
        <f t="shared" si="4"/>
        <v>0</v>
      </c>
      <c r="AA45" s="32" t="str">
        <f t="shared" si="5"/>
        <v>0</v>
      </c>
      <c r="AB45" s="33">
        <f t="shared" si="6"/>
        <v>0</v>
      </c>
      <c r="AC45" s="34">
        <f t="shared" si="7"/>
        <v>0</v>
      </c>
    </row>
    <row r="46" spans="1:29" ht="15.75" customHeight="1">
      <c r="A46" s="35"/>
      <c r="B46" s="36"/>
      <c r="C46" s="27" t="str">
        <f t="shared" si="0"/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30"/>
      <c r="W46" s="71" t="e">
        <f t="shared" si="1"/>
        <v>#NUM!</v>
      </c>
      <c r="X46" s="32" t="e">
        <f t="shared" si="2"/>
        <v>#NUM!</v>
      </c>
      <c r="Y46" s="32" t="str">
        <f t="shared" si="3"/>
        <v>0</v>
      </c>
      <c r="Z46" s="32" t="str">
        <f t="shared" si="4"/>
        <v>0</v>
      </c>
      <c r="AA46" s="32" t="str">
        <f t="shared" si="5"/>
        <v>0</v>
      </c>
      <c r="AB46" s="33">
        <f t="shared" si="6"/>
        <v>0</v>
      </c>
      <c r="AC46" s="34">
        <f t="shared" si="7"/>
        <v>0</v>
      </c>
    </row>
    <row r="47" spans="1:29" ht="15.75" customHeight="1">
      <c r="A47" s="35"/>
      <c r="B47" s="36"/>
      <c r="C47" s="27" t="str">
        <f t="shared" si="0"/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71" t="e">
        <f t="shared" si="1"/>
        <v>#NUM!</v>
      </c>
      <c r="X47" s="32" t="e">
        <f t="shared" si="2"/>
        <v>#NUM!</v>
      </c>
      <c r="Y47" s="32" t="str">
        <f t="shared" si="3"/>
        <v>0</v>
      </c>
      <c r="Z47" s="32" t="str">
        <f t="shared" si="4"/>
        <v>0</v>
      </c>
      <c r="AA47" s="32" t="str">
        <f t="shared" si="5"/>
        <v>0</v>
      </c>
      <c r="AB47" s="33">
        <f t="shared" si="6"/>
        <v>0</v>
      </c>
      <c r="AC47" s="34">
        <f t="shared" si="7"/>
        <v>0</v>
      </c>
    </row>
    <row r="48" spans="1:29" ht="15.75" customHeight="1">
      <c r="A48" s="35"/>
      <c r="B48" s="36"/>
      <c r="C48" s="27" t="str">
        <f t="shared" si="0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0"/>
      <c r="W48" s="71" t="e">
        <f t="shared" si="1"/>
        <v>#NUM!</v>
      </c>
      <c r="X48" s="32" t="e">
        <f t="shared" si="2"/>
        <v>#NUM!</v>
      </c>
      <c r="Y48" s="32" t="str">
        <f t="shared" si="3"/>
        <v>0</v>
      </c>
      <c r="Z48" s="32" t="str">
        <f t="shared" si="4"/>
        <v>0</v>
      </c>
      <c r="AA48" s="32" t="str">
        <f t="shared" si="5"/>
        <v>0</v>
      </c>
      <c r="AB48" s="33">
        <f t="shared" si="6"/>
        <v>0</v>
      </c>
      <c r="AC48" s="34">
        <f t="shared" si="7"/>
        <v>0</v>
      </c>
    </row>
    <row r="49" spans="1:29" ht="15.75" customHeight="1">
      <c r="A49" s="35"/>
      <c r="B49" s="36"/>
      <c r="C49" s="27" t="str">
        <f t="shared" si="0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0"/>
      <c r="W49" s="71" t="e">
        <f t="shared" si="1"/>
        <v>#NUM!</v>
      </c>
      <c r="X49" s="32" t="e">
        <f t="shared" si="2"/>
        <v>#NUM!</v>
      </c>
      <c r="Y49" s="32" t="str">
        <f t="shared" si="3"/>
        <v>0</v>
      </c>
      <c r="Z49" s="32" t="str">
        <f t="shared" si="4"/>
        <v>0</v>
      </c>
      <c r="AA49" s="32" t="str">
        <f t="shared" si="5"/>
        <v>0</v>
      </c>
      <c r="AB49" s="33">
        <f t="shared" si="6"/>
        <v>0</v>
      </c>
      <c r="AC49" s="34">
        <f t="shared" si="7"/>
        <v>0</v>
      </c>
    </row>
    <row r="50" spans="1:29" ht="15.75" customHeight="1">
      <c r="A50" s="35"/>
      <c r="B50" s="36"/>
      <c r="C50" s="27" t="str">
        <f t="shared" si="0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0"/>
      <c r="W50" s="71" t="e">
        <f t="shared" si="1"/>
        <v>#NUM!</v>
      </c>
      <c r="X50" s="32" t="e">
        <f t="shared" si="2"/>
        <v>#NUM!</v>
      </c>
      <c r="Y50" s="32" t="str">
        <f t="shared" si="3"/>
        <v>0</v>
      </c>
      <c r="Z50" s="32" t="str">
        <f t="shared" si="4"/>
        <v>0</v>
      </c>
      <c r="AA50" s="32" t="str">
        <f t="shared" si="5"/>
        <v>0</v>
      </c>
      <c r="AB50" s="33">
        <f t="shared" si="6"/>
        <v>0</v>
      </c>
      <c r="AC50" s="34">
        <f t="shared" si="7"/>
        <v>0</v>
      </c>
    </row>
    <row r="51" spans="1:29" ht="15.75" customHeight="1">
      <c r="A51" s="35"/>
      <c r="B51" s="36"/>
      <c r="C51" s="27" t="str">
        <f t="shared" si="0"/>
        <v/>
      </c>
      <c r="D51" s="3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0"/>
      <c r="W51" s="71" t="e">
        <f t="shared" si="1"/>
        <v>#NUM!</v>
      </c>
      <c r="X51" s="32" t="e">
        <f t="shared" si="2"/>
        <v>#NUM!</v>
      </c>
      <c r="Y51" s="32" t="str">
        <f t="shared" si="3"/>
        <v>0</v>
      </c>
      <c r="Z51" s="32" t="str">
        <f t="shared" si="4"/>
        <v>0</v>
      </c>
      <c r="AA51" s="32" t="str">
        <f t="shared" si="5"/>
        <v>0</v>
      </c>
      <c r="AB51" s="33">
        <f t="shared" si="6"/>
        <v>0</v>
      </c>
      <c r="AC51" s="34">
        <f t="shared" si="7"/>
        <v>0</v>
      </c>
    </row>
    <row r="52" spans="1:29" ht="15.75" customHeight="1">
      <c r="A52" s="35"/>
      <c r="B52" s="36"/>
      <c r="C52" s="27" t="str">
        <f t="shared" si="0"/>
        <v/>
      </c>
      <c r="D52" s="3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0"/>
      <c r="W52" s="71" t="e">
        <f t="shared" si="1"/>
        <v>#NUM!</v>
      </c>
      <c r="X52" s="32" t="e">
        <f t="shared" si="2"/>
        <v>#NUM!</v>
      </c>
      <c r="Y52" s="32" t="str">
        <f t="shared" si="3"/>
        <v>0</v>
      </c>
      <c r="Z52" s="32" t="str">
        <f t="shared" si="4"/>
        <v>0</v>
      </c>
      <c r="AA52" s="32" t="str">
        <f t="shared" si="5"/>
        <v>0</v>
      </c>
      <c r="AB52" s="33">
        <f t="shared" si="6"/>
        <v>0</v>
      </c>
      <c r="AC52" s="34">
        <f t="shared" si="7"/>
        <v>0</v>
      </c>
    </row>
    <row r="53" spans="1:29" ht="15.75" customHeight="1">
      <c r="A53" s="35"/>
      <c r="B53" s="36"/>
      <c r="C53" s="27" t="str">
        <f t="shared" si="0"/>
        <v/>
      </c>
      <c r="D53" s="3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30"/>
      <c r="W53" s="71" t="e">
        <f t="shared" si="1"/>
        <v>#NUM!</v>
      </c>
      <c r="X53" s="32" t="e">
        <f t="shared" si="2"/>
        <v>#NUM!</v>
      </c>
      <c r="Y53" s="32" t="str">
        <f t="shared" si="3"/>
        <v>0</v>
      </c>
      <c r="Z53" s="32" t="str">
        <f t="shared" si="4"/>
        <v>0</v>
      </c>
      <c r="AA53" s="32" t="str">
        <f t="shared" si="5"/>
        <v>0</v>
      </c>
      <c r="AB53" s="33">
        <f t="shared" si="6"/>
        <v>0</v>
      </c>
      <c r="AC53" s="34">
        <f t="shared" si="7"/>
        <v>0</v>
      </c>
    </row>
    <row r="54" spans="1:29" ht="15.75" customHeight="1">
      <c r="A54" s="35"/>
      <c r="B54" s="36"/>
      <c r="C54" s="27" t="str">
        <f t="shared" si="0"/>
        <v/>
      </c>
      <c r="D54" s="3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0"/>
      <c r="W54" s="71" t="e">
        <f t="shared" si="1"/>
        <v>#NUM!</v>
      </c>
      <c r="X54" s="32" t="e">
        <f t="shared" si="2"/>
        <v>#NUM!</v>
      </c>
      <c r="Y54" s="32" t="str">
        <f t="shared" si="3"/>
        <v>0</v>
      </c>
      <c r="Z54" s="32" t="str">
        <f t="shared" si="4"/>
        <v>0</v>
      </c>
      <c r="AA54" s="32" t="str">
        <f t="shared" si="5"/>
        <v>0</v>
      </c>
      <c r="AB54" s="33">
        <f t="shared" si="6"/>
        <v>0</v>
      </c>
      <c r="AC54" s="34">
        <f t="shared" si="7"/>
        <v>0</v>
      </c>
    </row>
    <row r="55" spans="1:29" ht="15.75" customHeight="1">
      <c r="A55" s="35"/>
      <c r="B55" s="36"/>
      <c r="C55" s="27" t="str">
        <f t="shared" si="0"/>
        <v/>
      </c>
      <c r="D55" s="3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30"/>
      <c r="W55" s="71" t="e">
        <f t="shared" si="1"/>
        <v>#NUM!</v>
      </c>
      <c r="X55" s="32" t="e">
        <f t="shared" si="2"/>
        <v>#NUM!</v>
      </c>
      <c r="Y55" s="32" t="str">
        <f t="shared" si="3"/>
        <v>0</v>
      </c>
      <c r="Z55" s="32" t="str">
        <f t="shared" si="4"/>
        <v>0</v>
      </c>
      <c r="AA55" s="32" t="str">
        <f t="shared" si="5"/>
        <v>0</v>
      </c>
      <c r="AB55" s="33">
        <f t="shared" si="6"/>
        <v>0</v>
      </c>
      <c r="AC55" s="34">
        <f t="shared" si="7"/>
        <v>0</v>
      </c>
    </row>
    <row r="56" spans="1:29" ht="15.75" customHeight="1">
      <c r="A56" s="35"/>
      <c r="B56" s="36"/>
      <c r="C56" s="27" t="str">
        <f t="shared" si="0"/>
        <v/>
      </c>
      <c r="D56" s="3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0"/>
      <c r="W56" s="71" t="e">
        <f t="shared" si="1"/>
        <v>#NUM!</v>
      </c>
      <c r="X56" s="32" t="e">
        <f t="shared" si="2"/>
        <v>#NUM!</v>
      </c>
      <c r="Y56" s="32" t="str">
        <f t="shared" si="3"/>
        <v>0</v>
      </c>
      <c r="Z56" s="32" t="str">
        <f t="shared" si="4"/>
        <v>0</v>
      </c>
      <c r="AA56" s="32" t="str">
        <f t="shared" si="5"/>
        <v>0</v>
      </c>
      <c r="AB56" s="33">
        <f t="shared" si="6"/>
        <v>0</v>
      </c>
      <c r="AC56" s="34">
        <f t="shared" si="7"/>
        <v>0</v>
      </c>
    </row>
    <row r="57" spans="1:29" ht="15.75" customHeight="1">
      <c r="A57" s="35"/>
      <c r="B57" s="36"/>
      <c r="C57" s="27" t="str">
        <f t="shared" si="0"/>
        <v/>
      </c>
      <c r="D57" s="3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30"/>
      <c r="W57" s="71" t="e">
        <f t="shared" si="1"/>
        <v>#NUM!</v>
      </c>
      <c r="X57" s="32" t="e">
        <f t="shared" si="2"/>
        <v>#NUM!</v>
      </c>
      <c r="Y57" s="32" t="str">
        <f t="shared" si="3"/>
        <v>0</v>
      </c>
      <c r="Z57" s="32" t="str">
        <f t="shared" si="4"/>
        <v>0</v>
      </c>
      <c r="AA57" s="32" t="str">
        <f t="shared" si="5"/>
        <v>0</v>
      </c>
      <c r="AB57" s="33">
        <f t="shared" si="6"/>
        <v>0</v>
      </c>
      <c r="AC57" s="34">
        <f t="shared" si="7"/>
        <v>0</v>
      </c>
    </row>
    <row r="58" spans="1:29" ht="15.75" customHeight="1">
      <c r="A58" s="35"/>
      <c r="B58" s="36"/>
      <c r="C58" s="27" t="str">
        <f t="shared" si="0"/>
        <v/>
      </c>
      <c r="D58" s="3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0"/>
      <c r="W58" s="71" t="e">
        <f t="shared" si="1"/>
        <v>#NUM!</v>
      </c>
      <c r="X58" s="32" t="e">
        <f t="shared" si="2"/>
        <v>#NUM!</v>
      </c>
      <c r="Y58" s="32" t="str">
        <f t="shared" si="3"/>
        <v>0</v>
      </c>
      <c r="Z58" s="32" t="str">
        <f t="shared" si="4"/>
        <v>0</v>
      </c>
      <c r="AA58" s="32" t="str">
        <f t="shared" si="5"/>
        <v>0</v>
      </c>
      <c r="AB58" s="33">
        <f t="shared" si="6"/>
        <v>0</v>
      </c>
      <c r="AC58" s="34">
        <f t="shared" si="7"/>
        <v>0</v>
      </c>
    </row>
    <row r="59" spans="1:29" ht="15.75" customHeight="1">
      <c r="A59" s="35"/>
      <c r="B59" s="36"/>
      <c r="C59" s="27" t="str">
        <f t="shared" si="0"/>
        <v/>
      </c>
      <c r="D59" s="3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30"/>
      <c r="W59" s="71" t="e">
        <f t="shared" si="1"/>
        <v>#NUM!</v>
      </c>
      <c r="X59" s="32" t="e">
        <f t="shared" si="2"/>
        <v>#NUM!</v>
      </c>
      <c r="Y59" s="32" t="str">
        <f t="shared" si="3"/>
        <v>0</v>
      </c>
      <c r="Z59" s="32" t="str">
        <f t="shared" si="4"/>
        <v>0</v>
      </c>
      <c r="AA59" s="32" t="str">
        <f t="shared" si="5"/>
        <v>0</v>
      </c>
      <c r="AB59" s="33">
        <f t="shared" si="6"/>
        <v>0</v>
      </c>
      <c r="AC59" s="34">
        <f t="shared" si="7"/>
        <v>0</v>
      </c>
    </row>
    <row r="60" spans="1:29" ht="15.75" customHeight="1">
      <c r="A60" s="35"/>
      <c r="B60" s="36"/>
      <c r="C60" s="27" t="str">
        <f t="shared" si="0"/>
        <v/>
      </c>
      <c r="D60" s="3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0"/>
      <c r="W60" s="71" t="e">
        <f t="shared" si="1"/>
        <v>#NUM!</v>
      </c>
      <c r="X60" s="32" t="e">
        <f t="shared" si="2"/>
        <v>#NUM!</v>
      </c>
      <c r="Y60" s="32" t="str">
        <f t="shared" si="3"/>
        <v>0</v>
      </c>
      <c r="Z60" s="32" t="str">
        <f t="shared" si="4"/>
        <v>0</v>
      </c>
      <c r="AA60" s="32" t="str">
        <f t="shared" si="5"/>
        <v>0</v>
      </c>
      <c r="AB60" s="33">
        <f t="shared" si="6"/>
        <v>0</v>
      </c>
      <c r="AC60" s="34">
        <f t="shared" si="7"/>
        <v>0</v>
      </c>
    </row>
    <row r="61" spans="1:29" ht="15.75" customHeight="1">
      <c r="A61" s="35"/>
      <c r="B61" s="36"/>
      <c r="C61" s="27" t="str">
        <f t="shared" si="0"/>
        <v/>
      </c>
      <c r="D61" s="3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30"/>
      <c r="W61" s="71" t="e">
        <f t="shared" si="1"/>
        <v>#NUM!</v>
      </c>
      <c r="X61" s="32" t="e">
        <f t="shared" si="2"/>
        <v>#NUM!</v>
      </c>
      <c r="Y61" s="32" t="str">
        <f t="shared" si="3"/>
        <v>0</v>
      </c>
      <c r="Z61" s="32" t="str">
        <f t="shared" si="4"/>
        <v>0</v>
      </c>
      <c r="AA61" s="32" t="str">
        <f t="shared" si="5"/>
        <v>0</v>
      </c>
      <c r="AB61" s="33">
        <f t="shared" si="6"/>
        <v>0</v>
      </c>
      <c r="AC61" s="34">
        <f t="shared" si="7"/>
        <v>0</v>
      </c>
    </row>
    <row r="62" spans="1:29" ht="15.75" customHeight="1">
      <c r="A62" s="35"/>
      <c r="B62" s="36"/>
      <c r="C62" s="27" t="str">
        <f t="shared" si="0"/>
        <v/>
      </c>
      <c r="D62" s="3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30"/>
      <c r="W62" s="71" t="e">
        <f t="shared" si="1"/>
        <v>#NUM!</v>
      </c>
      <c r="X62" s="32" t="e">
        <f t="shared" si="2"/>
        <v>#NUM!</v>
      </c>
      <c r="Y62" s="32" t="str">
        <f t="shared" si="3"/>
        <v>0</v>
      </c>
      <c r="Z62" s="32" t="str">
        <f t="shared" si="4"/>
        <v>0</v>
      </c>
      <c r="AA62" s="32" t="str">
        <f t="shared" si="5"/>
        <v>0</v>
      </c>
      <c r="AB62" s="33">
        <f t="shared" si="6"/>
        <v>0</v>
      </c>
      <c r="AC62" s="34">
        <f t="shared" si="7"/>
        <v>0</v>
      </c>
    </row>
    <row r="63" spans="1:29" ht="15.75" customHeight="1">
      <c r="A63" s="35"/>
      <c r="B63" s="36"/>
      <c r="C63" s="27" t="str">
        <f t="shared" si="0"/>
        <v/>
      </c>
      <c r="D63" s="3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0"/>
      <c r="W63" s="71" t="e">
        <f t="shared" si="1"/>
        <v>#NUM!</v>
      </c>
      <c r="X63" s="32" t="e">
        <f t="shared" si="2"/>
        <v>#NUM!</v>
      </c>
      <c r="Y63" s="32" t="str">
        <f t="shared" si="3"/>
        <v>0</v>
      </c>
      <c r="Z63" s="32" t="str">
        <f t="shared" si="4"/>
        <v>0</v>
      </c>
      <c r="AA63" s="32" t="str">
        <f t="shared" si="5"/>
        <v>0</v>
      </c>
      <c r="AB63" s="33">
        <f t="shared" si="6"/>
        <v>0</v>
      </c>
      <c r="AC63" s="34">
        <f t="shared" si="7"/>
        <v>0</v>
      </c>
    </row>
    <row r="64" spans="1:29" ht="15.75" customHeight="1">
      <c r="A64" s="35"/>
      <c r="B64" s="36"/>
      <c r="C64" s="27" t="str">
        <f t="shared" si="0"/>
        <v/>
      </c>
      <c r="D64" s="3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30"/>
      <c r="W64" s="71" t="e">
        <f t="shared" si="1"/>
        <v>#NUM!</v>
      </c>
      <c r="X64" s="32" t="e">
        <f t="shared" si="2"/>
        <v>#NUM!</v>
      </c>
      <c r="Y64" s="32" t="str">
        <f t="shared" si="3"/>
        <v>0</v>
      </c>
      <c r="Z64" s="32" t="str">
        <f t="shared" si="4"/>
        <v>0</v>
      </c>
      <c r="AA64" s="32" t="str">
        <f t="shared" si="5"/>
        <v>0</v>
      </c>
      <c r="AB64" s="33">
        <f t="shared" si="6"/>
        <v>0</v>
      </c>
      <c r="AC64" s="34">
        <f t="shared" si="7"/>
        <v>0</v>
      </c>
    </row>
    <row r="65" spans="1:29" ht="15.75" customHeight="1">
      <c r="A65" s="35"/>
      <c r="B65" s="36"/>
      <c r="C65" s="27" t="str">
        <f t="shared" si="0"/>
        <v/>
      </c>
      <c r="D65" s="3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0"/>
      <c r="W65" s="71" t="e">
        <f t="shared" si="1"/>
        <v>#NUM!</v>
      </c>
      <c r="X65" s="32" t="e">
        <f t="shared" si="2"/>
        <v>#NUM!</v>
      </c>
      <c r="Y65" s="32" t="str">
        <f t="shared" si="3"/>
        <v>0</v>
      </c>
      <c r="Z65" s="32" t="str">
        <f t="shared" si="4"/>
        <v>0</v>
      </c>
      <c r="AA65" s="32" t="str">
        <f t="shared" si="5"/>
        <v>0</v>
      </c>
      <c r="AB65" s="33">
        <f t="shared" si="6"/>
        <v>0</v>
      </c>
      <c r="AC65" s="34">
        <f t="shared" si="7"/>
        <v>0</v>
      </c>
    </row>
    <row r="66" spans="1:29" ht="15.75" customHeight="1">
      <c r="A66" s="35"/>
      <c r="B66" s="36"/>
      <c r="C66" s="27" t="str">
        <f t="shared" si="0"/>
        <v/>
      </c>
      <c r="D66" s="3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0"/>
      <c r="W66" s="71" t="e">
        <f t="shared" si="1"/>
        <v>#NUM!</v>
      </c>
      <c r="X66" s="32" t="e">
        <f t="shared" si="2"/>
        <v>#NUM!</v>
      </c>
      <c r="Y66" s="32" t="str">
        <f t="shared" si="3"/>
        <v>0</v>
      </c>
      <c r="Z66" s="32" t="str">
        <f t="shared" si="4"/>
        <v>0</v>
      </c>
      <c r="AA66" s="32" t="str">
        <f t="shared" si="5"/>
        <v>0</v>
      </c>
      <c r="AB66" s="33">
        <f t="shared" si="6"/>
        <v>0</v>
      </c>
      <c r="AC66" s="34">
        <f t="shared" si="7"/>
        <v>0</v>
      </c>
    </row>
    <row r="67" spans="1:29" ht="15.75" customHeight="1">
      <c r="A67" s="35"/>
      <c r="B67" s="36"/>
      <c r="C67" s="27" t="str">
        <f t="shared" si="0"/>
        <v/>
      </c>
      <c r="D67" s="3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30"/>
      <c r="W67" s="71" t="e">
        <f t="shared" si="1"/>
        <v>#NUM!</v>
      </c>
      <c r="X67" s="32" t="e">
        <f t="shared" si="2"/>
        <v>#NUM!</v>
      </c>
      <c r="Y67" s="32" t="str">
        <f t="shared" si="3"/>
        <v>0</v>
      </c>
      <c r="Z67" s="32" t="str">
        <f t="shared" si="4"/>
        <v>0</v>
      </c>
      <c r="AA67" s="32" t="str">
        <f t="shared" si="5"/>
        <v>0</v>
      </c>
      <c r="AB67" s="33">
        <f t="shared" si="6"/>
        <v>0</v>
      </c>
      <c r="AC67" s="34">
        <f t="shared" si="7"/>
        <v>0</v>
      </c>
    </row>
    <row r="68" spans="1:29" ht="15.75" customHeight="1">
      <c r="A68" s="35"/>
      <c r="B68" s="36"/>
      <c r="C68" s="27" t="str">
        <f t="shared" si="0"/>
        <v/>
      </c>
      <c r="D68" s="3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40"/>
      <c r="W68" s="71" t="e">
        <f t="shared" si="1"/>
        <v>#NUM!</v>
      </c>
      <c r="X68" s="32" t="e">
        <f t="shared" si="2"/>
        <v>#NUM!</v>
      </c>
      <c r="Y68" s="32" t="str">
        <f t="shared" si="3"/>
        <v>0</v>
      </c>
      <c r="Z68" s="32" t="str">
        <f t="shared" si="4"/>
        <v>0</v>
      </c>
      <c r="AA68" s="32" t="str">
        <f t="shared" si="5"/>
        <v>0</v>
      </c>
      <c r="AB68" s="33">
        <f t="shared" si="6"/>
        <v>0</v>
      </c>
      <c r="AC68" s="34">
        <f t="shared" si="7"/>
        <v>0</v>
      </c>
    </row>
    <row r="69" spans="1:29" ht="15.75" customHeight="1">
      <c r="A69" s="35"/>
      <c r="B69" s="36"/>
      <c r="C69" s="27" t="str">
        <f t="shared" si="0"/>
        <v/>
      </c>
      <c r="D69" s="3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40"/>
      <c r="W69" s="87" t="e">
        <f t="shared" si="1"/>
        <v>#NUM!</v>
      </c>
      <c r="X69" s="50" t="e">
        <f t="shared" si="2"/>
        <v>#NUM!</v>
      </c>
      <c r="Y69" s="50" t="str">
        <f t="shared" si="3"/>
        <v>0</v>
      </c>
      <c r="Z69" s="50" t="str">
        <f t="shared" si="4"/>
        <v>0</v>
      </c>
      <c r="AA69" s="50" t="str">
        <f t="shared" si="5"/>
        <v>0</v>
      </c>
      <c r="AB69" s="51">
        <f t="shared" si="6"/>
        <v>0</v>
      </c>
      <c r="AC69" s="52">
        <f t="shared" si="7"/>
        <v>0</v>
      </c>
    </row>
    <row r="70" spans="1:29" ht="15.75" customHeight="1">
      <c r="A70" s="69"/>
      <c r="B70" s="69"/>
      <c r="C70" s="54"/>
      <c r="D70" s="55"/>
      <c r="E70" s="55"/>
      <c r="F70" s="55"/>
      <c r="G70" s="55"/>
      <c r="H70" s="55"/>
      <c r="I70" s="53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6"/>
      <c r="W70" s="60"/>
      <c r="AC70" s="58"/>
    </row>
    <row r="71" spans="1:29" ht="15.75" customHeight="1">
      <c r="A71" s="69"/>
      <c r="B71" s="69"/>
      <c r="C71" s="54"/>
      <c r="D71" s="55"/>
      <c r="E71" s="55"/>
      <c r="F71" s="55"/>
      <c r="G71" s="55"/>
      <c r="H71" s="55"/>
      <c r="I71" s="53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6"/>
      <c r="W71" s="60"/>
      <c r="AC71" s="58"/>
    </row>
    <row r="72" spans="1:29" ht="15.75" customHeight="1">
      <c r="A72" s="69"/>
      <c r="B72" s="69"/>
      <c r="C72" s="60"/>
      <c r="D72" s="55"/>
      <c r="E72" s="55"/>
      <c r="F72" s="55"/>
      <c r="G72" s="55"/>
      <c r="H72" s="55"/>
      <c r="I72" s="53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6"/>
      <c r="W72" s="60"/>
      <c r="AC72" s="58"/>
    </row>
    <row r="73" spans="1:29" ht="15.75" customHeight="1">
      <c r="A73" s="69"/>
      <c r="B73" s="69"/>
      <c r="C73" s="54"/>
      <c r="D73" s="55"/>
      <c r="E73" s="55"/>
      <c r="F73" s="55"/>
      <c r="G73" s="55"/>
      <c r="H73" s="55"/>
      <c r="I73" s="53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6"/>
      <c r="W73" s="60"/>
      <c r="AC73" s="58"/>
    </row>
    <row r="74" spans="1:29" ht="15.75" customHeight="1">
      <c r="A74" s="69"/>
      <c r="B74" s="69"/>
      <c r="C74" s="60"/>
      <c r="D74" s="55"/>
      <c r="E74" s="55"/>
      <c r="F74" s="55"/>
      <c r="G74" s="55"/>
      <c r="H74" s="55"/>
      <c r="I74" s="53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60"/>
      <c r="AC74" s="58"/>
    </row>
    <row r="75" spans="1:29" ht="15.75" customHeight="1">
      <c r="A75" s="69"/>
      <c r="B75" s="69"/>
      <c r="C75" s="60"/>
      <c r="D75" s="55"/>
      <c r="E75" s="55"/>
      <c r="F75" s="55"/>
      <c r="G75" s="55"/>
      <c r="H75" s="55"/>
      <c r="I75" s="53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60"/>
      <c r="AC75" s="58"/>
    </row>
    <row r="76" spans="1:29" ht="15.75" customHeight="1">
      <c r="A76" s="69"/>
      <c r="B76" s="69"/>
      <c r="C76" s="54"/>
      <c r="D76" s="55"/>
      <c r="E76" s="55"/>
      <c r="F76" s="55"/>
      <c r="G76" s="55"/>
      <c r="H76" s="55"/>
      <c r="I76" s="53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60"/>
      <c r="AC76" s="58"/>
    </row>
    <row r="77" spans="1:29" ht="15.75" customHeight="1">
      <c r="A77" s="69"/>
      <c r="B77" s="69"/>
      <c r="C77" s="54"/>
      <c r="D77" s="55"/>
      <c r="E77" s="55"/>
      <c r="F77" s="55"/>
      <c r="G77" s="55"/>
      <c r="H77" s="55"/>
      <c r="I77" s="53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6"/>
      <c r="W77" s="60"/>
      <c r="AC77" s="58"/>
    </row>
    <row r="78" spans="1:29" ht="15.75" customHeight="1">
      <c r="A78" s="69"/>
      <c r="B78" s="69"/>
      <c r="C78" s="60"/>
      <c r="D78" s="55"/>
      <c r="E78" s="55"/>
      <c r="F78" s="55"/>
      <c r="G78" s="55"/>
      <c r="H78" s="55"/>
      <c r="I78" s="53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6"/>
      <c r="W78" s="60"/>
      <c r="AC78" s="58"/>
    </row>
    <row r="79" spans="1:29" ht="15.75" customHeight="1"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63"/>
      <c r="AC79" s="58"/>
    </row>
    <row r="80" spans="1:29" ht="15.75" customHeight="1"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63"/>
      <c r="AC80" s="58"/>
    </row>
    <row r="81" spans="4:29" ht="15.75" customHeight="1"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63"/>
      <c r="AC81" s="58"/>
    </row>
    <row r="82" spans="4:29" ht="15.75" customHeight="1"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63"/>
      <c r="AC82" s="58"/>
    </row>
    <row r="83" spans="4:29" ht="15.75" customHeight="1"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63"/>
      <c r="AC83" s="58"/>
    </row>
    <row r="84" spans="4:29" ht="15.75" customHeight="1"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63"/>
      <c r="AC84" s="58"/>
    </row>
    <row r="85" spans="4:29" ht="15.75" customHeight="1"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63"/>
      <c r="AC85" s="58"/>
    </row>
    <row r="86" spans="4:29" ht="15.75" customHeight="1"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63"/>
      <c r="AC86" s="58"/>
    </row>
    <row r="87" spans="4:29" ht="15.75" customHeight="1"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63"/>
      <c r="AC87" s="58"/>
    </row>
    <row r="88" spans="4:29" ht="15.75" customHeight="1"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63"/>
      <c r="AC88" s="58"/>
    </row>
    <row r="89" spans="4:29" ht="15.75" customHeight="1"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63"/>
      <c r="AC89" s="58"/>
    </row>
    <row r="90" spans="4:29" ht="15.75" customHeight="1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AC90" s="58"/>
    </row>
    <row r="91" spans="4:29" ht="15.75" customHeight="1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AC91" s="58"/>
    </row>
    <row r="92" spans="4:29" ht="15.75" customHeight="1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AC92" s="58"/>
    </row>
    <row r="93" spans="4:29" ht="15.75" customHeight="1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AC93" s="58"/>
    </row>
    <row r="94" spans="4:29" ht="15.75" customHeight="1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AC94" s="58"/>
    </row>
    <row r="95" spans="4:29" ht="15.75" customHeight="1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AC95" s="58"/>
    </row>
    <row r="96" spans="4:29" ht="15.75" customHeight="1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AC96" s="58"/>
    </row>
    <row r="97" spans="4:29" ht="15.75" customHeight="1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AC97" s="58"/>
    </row>
    <row r="98" spans="4:29" ht="15.75" customHeight="1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AC98" s="58"/>
    </row>
    <row r="99" spans="4:29" ht="15.75" customHeight="1"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AC99" s="58"/>
    </row>
    <row r="100" spans="4:29" ht="15.75" customHeight="1"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AC100" s="58"/>
    </row>
    <row r="101" spans="4:29" ht="15.75" customHeight="1">
      <c r="D101" s="53"/>
      <c r="E101" s="53"/>
      <c r="F101" s="53"/>
      <c r="G101" s="53"/>
      <c r="H101" s="53"/>
      <c r="I101" s="70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AC101" s="58"/>
    </row>
    <row r="102" spans="4:29" ht="15.75" customHeight="1">
      <c r="D102" s="53"/>
      <c r="E102" s="53"/>
      <c r="F102" s="53"/>
      <c r="G102" s="53"/>
      <c r="H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AC102" s="58"/>
    </row>
    <row r="103" spans="4:29" ht="15.75" customHeight="1">
      <c r="D103" s="53"/>
      <c r="E103" s="53"/>
      <c r="F103" s="53"/>
      <c r="G103" s="53"/>
      <c r="H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AC103" s="58"/>
    </row>
    <row r="104" spans="4:29" ht="15.75" customHeight="1">
      <c r="D104" s="53"/>
      <c r="E104" s="53"/>
      <c r="F104" s="53"/>
      <c r="G104" s="53"/>
      <c r="H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AC104" s="58"/>
    </row>
    <row r="105" spans="4:29" ht="15.75" customHeight="1">
      <c r="D105" s="53"/>
      <c r="E105" s="53"/>
      <c r="F105" s="53"/>
      <c r="G105" s="53"/>
      <c r="H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AC105" s="58"/>
    </row>
    <row r="106" spans="4:29" ht="15.75" customHeight="1">
      <c r="D106" s="53"/>
      <c r="E106" s="53"/>
      <c r="F106" s="53"/>
      <c r="G106" s="53"/>
      <c r="H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AC106" s="58"/>
    </row>
    <row r="107" spans="4:29" ht="15.75" customHeight="1">
      <c r="D107" s="53"/>
      <c r="E107" s="53"/>
      <c r="F107" s="53"/>
      <c r="G107" s="53"/>
      <c r="H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AC107" s="58"/>
    </row>
    <row r="108" spans="4:29" ht="15.75" customHeight="1">
      <c r="D108" s="53"/>
      <c r="E108" s="53"/>
      <c r="F108" s="53"/>
      <c r="G108" s="53"/>
      <c r="H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AC108" s="58"/>
    </row>
    <row r="109" spans="4:29" ht="15.75" customHeight="1">
      <c r="D109" s="53"/>
      <c r="E109" s="53"/>
      <c r="F109" s="53"/>
      <c r="G109" s="53"/>
      <c r="H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63"/>
      <c r="AC109" s="58"/>
    </row>
    <row r="110" spans="4:29" ht="15.75" customHeight="1">
      <c r="D110" s="53"/>
      <c r="E110" s="53"/>
      <c r="F110" s="53"/>
      <c r="G110" s="53"/>
      <c r="H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63"/>
      <c r="AC110" s="58"/>
    </row>
    <row r="111" spans="4:29" ht="15.75" customHeight="1">
      <c r="D111" s="70"/>
      <c r="E111" s="70"/>
      <c r="F111" s="70"/>
      <c r="G111" s="70"/>
      <c r="H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AC111" s="58"/>
    </row>
  </sheetData>
  <autoFilter ref="A2:AC69" xr:uid="{00000000-0009-0000-0000-000002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'Age Categories'!$A$1:$A$10</xm:f>
          </x14:formula1>
          <xm:sqref>B3:B15 B18:B111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5"/>
  <sheetViews>
    <sheetView workbookViewId="0">
      <pane ySplit="2" topLeftCell="A69" activePane="bottomLeft" state="frozen"/>
      <selection pane="bottomLeft" activeCell="C84" sqref="C84"/>
    </sheetView>
  </sheetViews>
  <sheetFormatPr defaultColWidth="14.453125" defaultRowHeight="15" customHeight="1"/>
  <cols>
    <col min="1" max="1" width="21.54296875" customWidth="1"/>
    <col min="2" max="2" width="12.45312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7" width="9.08984375" customWidth="1"/>
    <col min="28" max="28" width="10" customWidth="1"/>
    <col min="29" max="29" width="10.54296875" customWidth="1"/>
  </cols>
  <sheetData>
    <row r="1" spans="1:29" ht="52.5" customHeight="1">
      <c r="A1" s="105" t="s">
        <v>0</v>
      </c>
      <c r="B1" s="107" t="s">
        <v>1</v>
      </c>
      <c r="C1" s="109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90" t="s">
        <v>22</v>
      </c>
      <c r="X1" s="91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61</v>
      </c>
    </row>
    <row r="2" spans="1:29" ht="39">
      <c r="A2" s="106"/>
      <c r="B2" s="108"/>
      <c r="C2" s="110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90" t="s">
        <v>22</v>
      </c>
      <c r="X2" s="91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61</v>
      </c>
    </row>
    <row r="3" spans="1:29" ht="14.5">
      <c r="A3" s="102" t="s">
        <v>54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4"/>
    </row>
    <row r="4" spans="1:29" ht="14.5">
      <c r="A4" s="35"/>
      <c r="B4" s="36"/>
      <c r="C4" s="27" t="str">
        <f>IF(AB4&gt;1,IF(AC4&lt;5,"","Yes"),"")</f>
        <v/>
      </c>
      <c r="D4" s="37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30"/>
      <c r="S4" s="30"/>
      <c r="T4" s="30"/>
      <c r="U4" s="30"/>
      <c r="V4" s="40"/>
      <c r="W4" s="92" t="e">
        <f>SUM(X4:AA4)</f>
        <v>#NUM!</v>
      </c>
      <c r="X4" s="22" t="e">
        <f>SMALL(D4:V4,1)</f>
        <v>#NUM!</v>
      </c>
      <c r="Y4" s="22" t="str">
        <f>IF(COUNT(D4:V4)&lt;2,"0",SMALL(D4:V4,2))</f>
        <v>0</v>
      </c>
      <c r="Z4" s="22" t="str">
        <f>IF(COUNT(D4:V4)&lt;3,"0",SMALL(D4:V4,3))</f>
        <v>0</v>
      </c>
      <c r="AA4" s="22" t="str">
        <f>IF(COUNT(D4:V4)&lt;4,"0",SMALL(D4:V4,4))</f>
        <v>0</v>
      </c>
      <c r="AB4" s="23">
        <f>COUNT(L4,N4,O4,Q4,S4,T4)</f>
        <v>0</v>
      </c>
      <c r="AC4" s="24">
        <f>COUNT(D4:V4)</f>
        <v>0</v>
      </c>
    </row>
    <row r="5" spans="1:29" ht="14.5">
      <c r="A5" s="35"/>
      <c r="B5" s="36"/>
      <c r="C5" s="27" t="str">
        <f t="shared" ref="C5:C7" si="0">IF(AB5&gt;1,IF(AC5&lt;5,"","Yes"),"")</f>
        <v/>
      </c>
      <c r="D5" s="37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30"/>
      <c r="S5" s="30"/>
      <c r="T5" s="30"/>
      <c r="U5" s="30"/>
      <c r="V5" s="40"/>
      <c r="W5" s="93" t="e">
        <f t="shared" ref="W5:W7" si="1">SUM(X5:AA5)</f>
        <v>#NUM!</v>
      </c>
      <c r="X5" s="94" t="e">
        <f t="shared" ref="X5:X7" si="2">SMALL(D5:V5,1)</f>
        <v>#NUM!</v>
      </c>
      <c r="Y5" s="32" t="str">
        <f t="shared" ref="Y5:Y7" si="3">IF(COUNT(D5:V5)&lt;2,"0",SMALL(D5:V5,2))</f>
        <v>0</v>
      </c>
      <c r="Z5" s="32" t="str">
        <f t="shared" ref="Z5:Z7" si="4">IF(COUNT(D5:V5)&lt;3,"0",SMALL(D5:V5,3))</f>
        <v>0</v>
      </c>
      <c r="AA5" s="32" t="str">
        <f t="shared" ref="AA5:AA7" si="5">IF(COUNT(D5:V5)&lt;4,"0",SMALL(D5:V5,4))</f>
        <v>0</v>
      </c>
      <c r="AB5" s="33">
        <f t="shared" ref="AB5:AB7" si="6">COUNT(L5,N5,O5,Q5,S5,T5)</f>
        <v>0</v>
      </c>
      <c r="AC5" s="95">
        <f t="shared" ref="AC5:AC7" si="7">COUNT(D5:V5)</f>
        <v>0</v>
      </c>
    </row>
    <row r="6" spans="1:29" ht="14.5">
      <c r="A6" s="35"/>
      <c r="B6" s="36"/>
      <c r="C6" s="27" t="str">
        <f t="shared" si="0"/>
        <v/>
      </c>
      <c r="D6" s="37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30"/>
      <c r="T6" s="30"/>
      <c r="U6" s="30"/>
      <c r="V6" s="40"/>
      <c r="W6" s="93" t="e">
        <f t="shared" si="1"/>
        <v>#NUM!</v>
      </c>
      <c r="X6" s="94" t="e">
        <f t="shared" si="2"/>
        <v>#NUM!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95">
        <f t="shared" si="7"/>
        <v>0</v>
      </c>
    </row>
    <row r="7" spans="1:29" ht="14.5">
      <c r="A7" s="35"/>
      <c r="B7" s="36"/>
      <c r="C7" s="27" t="str">
        <f t="shared" si="0"/>
        <v/>
      </c>
      <c r="D7" s="3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0"/>
      <c r="S7" s="30"/>
      <c r="T7" s="30"/>
      <c r="U7" s="30"/>
      <c r="V7" s="40"/>
      <c r="W7" s="93" t="e">
        <f t="shared" si="1"/>
        <v>#NUM!</v>
      </c>
      <c r="X7" s="94" t="e">
        <f t="shared" si="2"/>
        <v>#NUM!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95">
        <f t="shared" si="7"/>
        <v>0</v>
      </c>
    </row>
    <row r="8" spans="1:29" ht="14.5">
      <c r="A8" s="35"/>
      <c r="B8" s="36"/>
      <c r="C8" s="27" t="str">
        <f t="shared" ref="C8:C10" si="8">IF(AB8&gt;1,IF(AC8&lt;5,"","Yes"),"")</f>
        <v/>
      </c>
      <c r="D8" s="37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40"/>
      <c r="W8" s="93" t="e">
        <f t="shared" ref="W8:W10" si="9">SUM(X8:AA8)</f>
        <v>#NUM!</v>
      </c>
      <c r="X8" s="94" t="e">
        <f t="shared" ref="X8:X10" si="10">SMALL(D8:V8,1)</f>
        <v>#NUM!</v>
      </c>
      <c r="Y8" s="32" t="str">
        <f t="shared" ref="Y8:Y10" si="11">IF(COUNT(D8:V8)&lt;2,"0",SMALL(D8:V8,2))</f>
        <v>0</v>
      </c>
      <c r="Z8" s="32" t="str">
        <f t="shared" ref="Z8:Z10" si="12">IF(COUNT(D8:V8)&lt;3,"0",SMALL(D8:V8,3))</f>
        <v>0</v>
      </c>
      <c r="AA8" s="32" t="str">
        <f t="shared" ref="AA8:AA10" si="13">IF(COUNT(D8:V8)&lt;4,"0",SMALL(D8:V8,4))</f>
        <v>0</v>
      </c>
      <c r="AB8" s="33">
        <f t="shared" ref="AB8:AB10" si="14">COUNT(H8,I8,J8,L8,O8,P8)</f>
        <v>0</v>
      </c>
      <c r="AC8" s="95">
        <f t="shared" ref="AC8:AC10" si="15">COUNT(D8:V8)</f>
        <v>0</v>
      </c>
    </row>
    <row r="9" spans="1:29" ht="14.5">
      <c r="A9" s="35"/>
      <c r="B9" s="36"/>
      <c r="C9" s="27" t="str">
        <f t="shared" si="8"/>
        <v/>
      </c>
      <c r="D9" s="37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0"/>
      <c r="S9" s="30"/>
      <c r="T9" s="30"/>
      <c r="U9" s="30"/>
      <c r="V9" s="40"/>
      <c r="W9" s="93" t="e">
        <f t="shared" si="9"/>
        <v>#NUM!</v>
      </c>
      <c r="X9" s="94" t="e">
        <f t="shared" si="10"/>
        <v>#NUM!</v>
      </c>
      <c r="Y9" s="32" t="str">
        <f t="shared" si="11"/>
        <v>0</v>
      </c>
      <c r="Z9" s="32" t="str">
        <f t="shared" si="12"/>
        <v>0</v>
      </c>
      <c r="AA9" s="32" t="str">
        <f t="shared" si="13"/>
        <v>0</v>
      </c>
      <c r="AB9" s="33">
        <f t="shared" si="14"/>
        <v>0</v>
      </c>
      <c r="AC9" s="95">
        <f t="shared" si="15"/>
        <v>0</v>
      </c>
    </row>
    <row r="10" spans="1:29" ht="14.5">
      <c r="A10" s="35"/>
      <c r="B10" s="36"/>
      <c r="C10" s="27" t="str">
        <f t="shared" si="8"/>
        <v/>
      </c>
      <c r="D10" s="37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40"/>
      <c r="W10" s="93" t="e">
        <f t="shared" si="9"/>
        <v>#NUM!</v>
      </c>
      <c r="X10" s="94" t="e">
        <f t="shared" si="10"/>
        <v>#NUM!</v>
      </c>
      <c r="Y10" s="32" t="str">
        <f t="shared" si="11"/>
        <v>0</v>
      </c>
      <c r="Z10" s="32" t="str">
        <f t="shared" si="12"/>
        <v>0</v>
      </c>
      <c r="AA10" s="32" t="str">
        <f t="shared" si="13"/>
        <v>0</v>
      </c>
      <c r="AB10" s="33">
        <f t="shared" si="14"/>
        <v>0</v>
      </c>
      <c r="AC10" s="95">
        <f t="shared" si="15"/>
        <v>0</v>
      </c>
    </row>
    <row r="11" spans="1:29" ht="14.5">
      <c r="A11" s="102" t="s">
        <v>55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</row>
    <row r="12" spans="1:29" ht="14.5">
      <c r="A12" s="25" t="s">
        <v>62</v>
      </c>
      <c r="B12" s="36"/>
      <c r="C12" s="27" t="str">
        <f t="shared" ref="C12:C24" si="16">IF(AB12&gt;1,IF(AC12&lt;5,"","Yes"),"")</f>
        <v/>
      </c>
      <c r="D12" s="28">
        <v>1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30"/>
      <c r="S12" s="30"/>
      <c r="T12" s="30"/>
      <c r="U12" s="30"/>
      <c r="V12" s="30"/>
      <c r="W12" s="93">
        <f t="shared" ref="W12:W25" si="17">SUM(X12:AA12)</f>
        <v>1</v>
      </c>
      <c r="X12" s="94">
        <f t="shared" ref="X12:X25" si="18">SMALL(D12:V12,1)</f>
        <v>1</v>
      </c>
      <c r="Y12" s="32" t="str">
        <f t="shared" ref="Y12:Y25" si="19">IF(COUNT(D12:V12)&lt;2,"0",SMALL(D12:V12,2))</f>
        <v>0</v>
      </c>
      <c r="Z12" s="32" t="str">
        <f t="shared" ref="Z12:Z25" si="20">IF(COUNT(D12:V12)&lt;3,"0",SMALL(D12:V12,3))</f>
        <v>0</v>
      </c>
      <c r="AA12" s="32" t="str">
        <f t="shared" ref="AA12:AA25" si="21">IF(COUNT(D12:V12)&lt;4,"0",SMALL(D12:V12,4))</f>
        <v>0</v>
      </c>
      <c r="AB12" s="33">
        <f t="shared" ref="AB12:AB25" si="22">COUNT(L12,N12,O12,Q12,S12,T12)</f>
        <v>0</v>
      </c>
      <c r="AC12" s="95">
        <f t="shared" ref="AC12:AC25" si="23">COUNT(D12:V12)</f>
        <v>1</v>
      </c>
    </row>
    <row r="13" spans="1:29" ht="14.5">
      <c r="A13" s="25" t="s">
        <v>77</v>
      </c>
      <c r="B13" s="36"/>
      <c r="C13" s="27" t="str">
        <f t="shared" si="16"/>
        <v/>
      </c>
      <c r="D13" s="28">
        <v>2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93">
        <f t="shared" si="17"/>
        <v>2</v>
      </c>
      <c r="X13" s="94">
        <f t="shared" si="18"/>
        <v>2</v>
      </c>
      <c r="Y13" s="32" t="str">
        <f t="shared" si="19"/>
        <v>0</v>
      </c>
      <c r="Z13" s="32" t="str">
        <f t="shared" si="20"/>
        <v>0</v>
      </c>
      <c r="AA13" s="32" t="str">
        <f t="shared" si="21"/>
        <v>0</v>
      </c>
      <c r="AB13" s="33">
        <f t="shared" si="22"/>
        <v>0</v>
      </c>
      <c r="AC13" s="95">
        <f t="shared" si="23"/>
        <v>1</v>
      </c>
    </row>
    <row r="14" spans="1:29" ht="14.5">
      <c r="A14" s="25" t="s">
        <v>67</v>
      </c>
      <c r="B14" s="36"/>
      <c r="C14" s="27" t="str">
        <f t="shared" si="16"/>
        <v/>
      </c>
      <c r="D14" s="28">
        <v>3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30"/>
      <c r="S14" s="30"/>
      <c r="T14" s="30"/>
      <c r="U14" s="30"/>
      <c r="V14" s="30"/>
      <c r="W14" s="93">
        <f t="shared" si="17"/>
        <v>3</v>
      </c>
      <c r="X14" s="94">
        <f t="shared" si="18"/>
        <v>3</v>
      </c>
      <c r="Y14" s="32" t="str">
        <f t="shared" si="19"/>
        <v>0</v>
      </c>
      <c r="Z14" s="32" t="str">
        <f t="shared" si="20"/>
        <v>0</v>
      </c>
      <c r="AA14" s="32" t="str">
        <f t="shared" si="21"/>
        <v>0</v>
      </c>
      <c r="AB14" s="33">
        <f t="shared" si="22"/>
        <v>0</v>
      </c>
      <c r="AC14" s="95">
        <f t="shared" si="23"/>
        <v>1</v>
      </c>
    </row>
    <row r="15" spans="1:29" ht="14.5">
      <c r="A15" s="25" t="s">
        <v>71</v>
      </c>
      <c r="B15" s="36"/>
      <c r="C15" s="27" t="str">
        <f t="shared" si="16"/>
        <v/>
      </c>
      <c r="D15" s="28">
        <v>4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30"/>
      <c r="S15" s="30"/>
      <c r="T15" s="30"/>
      <c r="U15" s="30"/>
      <c r="V15" s="30"/>
      <c r="W15" s="93">
        <f t="shared" si="17"/>
        <v>4</v>
      </c>
      <c r="X15" s="94">
        <f t="shared" si="18"/>
        <v>4</v>
      </c>
      <c r="Y15" s="32" t="str">
        <f t="shared" si="19"/>
        <v>0</v>
      </c>
      <c r="Z15" s="32" t="str">
        <f t="shared" si="20"/>
        <v>0</v>
      </c>
      <c r="AA15" s="32" t="str">
        <f t="shared" si="21"/>
        <v>0</v>
      </c>
      <c r="AB15" s="33">
        <f t="shared" si="22"/>
        <v>0</v>
      </c>
      <c r="AC15" s="95">
        <f t="shared" si="23"/>
        <v>1</v>
      </c>
    </row>
    <row r="16" spans="1:29" ht="14.5">
      <c r="A16" s="35"/>
      <c r="B16" s="36"/>
      <c r="C16" s="27" t="str">
        <f t="shared" si="16"/>
        <v/>
      </c>
      <c r="D16" s="37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30"/>
      <c r="S16" s="30"/>
      <c r="T16" s="30"/>
      <c r="U16" s="30"/>
      <c r="V16" s="30"/>
      <c r="W16" s="93" t="e">
        <f t="shared" si="17"/>
        <v>#NUM!</v>
      </c>
      <c r="X16" s="94" t="e">
        <f t="shared" si="18"/>
        <v>#NUM!</v>
      </c>
      <c r="Y16" s="32" t="str">
        <f t="shared" si="19"/>
        <v>0</v>
      </c>
      <c r="Z16" s="32" t="str">
        <f t="shared" si="20"/>
        <v>0</v>
      </c>
      <c r="AA16" s="32" t="str">
        <f t="shared" si="21"/>
        <v>0</v>
      </c>
      <c r="AB16" s="33">
        <f t="shared" si="22"/>
        <v>0</v>
      </c>
      <c r="AC16" s="95">
        <f t="shared" si="23"/>
        <v>0</v>
      </c>
    </row>
    <row r="17" spans="1:29" ht="14.5">
      <c r="A17" s="35"/>
      <c r="B17" s="36"/>
      <c r="C17" s="27" t="str">
        <f t="shared" si="16"/>
        <v/>
      </c>
      <c r="D17" s="37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40"/>
      <c r="W17" s="93" t="e">
        <f t="shared" si="17"/>
        <v>#NUM!</v>
      </c>
      <c r="X17" s="94" t="e">
        <f t="shared" si="18"/>
        <v>#NUM!</v>
      </c>
      <c r="Y17" s="32" t="str">
        <f t="shared" si="19"/>
        <v>0</v>
      </c>
      <c r="Z17" s="32" t="str">
        <f t="shared" si="20"/>
        <v>0</v>
      </c>
      <c r="AA17" s="32" t="str">
        <f t="shared" si="21"/>
        <v>0</v>
      </c>
      <c r="AB17" s="33">
        <f t="shared" si="22"/>
        <v>0</v>
      </c>
      <c r="AC17" s="95">
        <f t="shared" si="23"/>
        <v>0</v>
      </c>
    </row>
    <row r="18" spans="1:29" ht="14.5">
      <c r="A18" s="35"/>
      <c r="B18" s="36"/>
      <c r="C18" s="27" t="str">
        <f t="shared" si="16"/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30"/>
      <c r="S18" s="30"/>
      <c r="T18" s="30"/>
      <c r="U18" s="30"/>
      <c r="V18" s="40"/>
      <c r="W18" s="93" t="e">
        <f t="shared" si="17"/>
        <v>#NUM!</v>
      </c>
      <c r="X18" s="94" t="e">
        <f t="shared" si="18"/>
        <v>#NUM!</v>
      </c>
      <c r="Y18" s="32" t="str">
        <f t="shared" si="19"/>
        <v>0</v>
      </c>
      <c r="Z18" s="32" t="str">
        <f t="shared" si="20"/>
        <v>0</v>
      </c>
      <c r="AA18" s="32" t="str">
        <f t="shared" si="21"/>
        <v>0</v>
      </c>
      <c r="AB18" s="33">
        <f t="shared" si="22"/>
        <v>0</v>
      </c>
      <c r="AC18" s="95">
        <f t="shared" si="23"/>
        <v>0</v>
      </c>
    </row>
    <row r="19" spans="1:29" ht="14.5">
      <c r="A19" s="35"/>
      <c r="B19" s="36"/>
      <c r="C19" s="27" t="str">
        <f t="shared" si="16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30"/>
      <c r="S19" s="30"/>
      <c r="T19" s="30"/>
      <c r="U19" s="30"/>
      <c r="V19" s="40"/>
      <c r="W19" s="93" t="e">
        <f t="shared" si="17"/>
        <v>#NUM!</v>
      </c>
      <c r="X19" s="94" t="e">
        <f t="shared" si="18"/>
        <v>#NUM!</v>
      </c>
      <c r="Y19" s="32" t="str">
        <f t="shared" si="19"/>
        <v>0</v>
      </c>
      <c r="Z19" s="32" t="str">
        <f t="shared" si="20"/>
        <v>0</v>
      </c>
      <c r="AA19" s="32" t="str">
        <f t="shared" si="21"/>
        <v>0</v>
      </c>
      <c r="AB19" s="33">
        <f t="shared" si="22"/>
        <v>0</v>
      </c>
      <c r="AC19" s="95">
        <f t="shared" si="23"/>
        <v>0</v>
      </c>
    </row>
    <row r="20" spans="1:29" ht="14.5">
      <c r="A20" s="35"/>
      <c r="B20" s="36"/>
      <c r="C20" s="27" t="str">
        <f t="shared" si="16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30"/>
      <c r="S20" s="30"/>
      <c r="T20" s="30"/>
      <c r="U20" s="30"/>
      <c r="V20" s="40"/>
      <c r="W20" s="93" t="e">
        <f t="shared" si="17"/>
        <v>#NUM!</v>
      </c>
      <c r="X20" s="94" t="e">
        <f t="shared" si="18"/>
        <v>#NUM!</v>
      </c>
      <c r="Y20" s="32" t="str">
        <f t="shared" si="19"/>
        <v>0</v>
      </c>
      <c r="Z20" s="32" t="str">
        <f t="shared" si="20"/>
        <v>0</v>
      </c>
      <c r="AA20" s="32" t="str">
        <f t="shared" si="21"/>
        <v>0</v>
      </c>
      <c r="AB20" s="33">
        <f t="shared" si="22"/>
        <v>0</v>
      </c>
      <c r="AC20" s="95">
        <f t="shared" si="23"/>
        <v>0</v>
      </c>
    </row>
    <row r="21" spans="1:29" ht="15.75" customHeight="1">
      <c r="A21" s="35"/>
      <c r="B21" s="36"/>
      <c r="C21" s="27" t="str">
        <f t="shared" si="16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0"/>
      <c r="S21" s="30"/>
      <c r="T21" s="30"/>
      <c r="U21" s="30"/>
      <c r="V21" s="40"/>
      <c r="W21" s="93" t="e">
        <f t="shared" si="17"/>
        <v>#NUM!</v>
      </c>
      <c r="X21" s="94" t="e">
        <f t="shared" si="18"/>
        <v>#NUM!</v>
      </c>
      <c r="Y21" s="32" t="str">
        <f t="shared" si="19"/>
        <v>0</v>
      </c>
      <c r="Z21" s="32" t="str">
        <f t="shared" si="20"/>
        <v>0</v>
      </c>
      <c r="AA21" s="32" t="str">
        <f t="shared" si="21"/>
        <v>0</v>
      </c>
      <c r="AB21" s="33">
        <f t="shared" si="22"/>
        <v>0</v>
      </c>
      <c r="AC21" s="95">
        <f t="shared" si="23"/>
        <v>0</v>
      </c>
    </row>
    <row r="22" spans="1:29" ht="15.75" customHeight="1">
      <c r="A22" s="35"/>
      <c r="B22" s="36"/>
      <c r="C22" s="27" t="str">
        <f t="shared" si="16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30"/>
      <c r="S22" s="30"/>
      <c r="T22" s="30"/>
      <c r="U22" s="30"/>
      <c r="V22" s="40"/>
      <c r="W22" s="93" t="e">
        <f t="shared" si="17"/>
        <v>#NUM!</v>
      </c>
      <c r="X22" s="94" t="e">
        <f t="shared" si="18"/>
        <v>#NUM!</v>
      </c>
      <c r="Y22" s="32" t="str">
        <f t="shared" si="19"/>
        <v>0</v>
      </c>
      <c r="Z22" s="32" t="str">
        <f t="shared" si="20"/>
        <v>0</v>
      </c>
      <c r="AA22" s="32" t="str">
        <f t="shared" si="21"/>
        <v>0</v>
      </c>
      <c r="AB22" s="33">
        <f t="shared" si="22"/>
        <v>0</v>
      </c>
      <c r="AC22" s="95">
        <f t="shared" si="23"/>
        <v>0</v>
      </c>
    </row>
    <row r="23" spans="1:29" ht="15.75" customHeight="1">
      <c r="A23" s="35"/>
      <c r="B23" s="36"/>
      <c r="C23" s="27" t="str">
        <f t="shared" si="16"/>
        <v/>
      </c>
      <c r="D23" s="37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30"/>
      <c r="S23" s="30"/>
      <c r="T23" s="30"/>
      <c r="U23" s="30"/>
      <c r="V23" s="40"/>
      <c r="W23" s="93" t="e">
        <f t="shared" si="17"/>
        <v>#NUM!</v>
      </c>
      <c r="X23" s="94" t="e">
        <f t="shared" si="18"/>
        <v>#NUM!</v>
      </c>
      <c r="Y23" s="32" t="str">
        <f t="shared" si="19"/>
        <v>0</v>
      </c>
      <c r="Z23" s="32" t="str">
        <f t="shared" si="20"/>
        <v>0</v>
      </c>
      <c r="AA23" s="32" t="str">
        <f t="shared" si="21"/>
        <v>0</v>
      </c>
      <c r="AB23" s="33">
        <f t="shared" si="22"/>
        <v>0</v>
      </c>
      <c r="AC23" s="95">
        <f t="shared" si="23"/>
        <v>0</v>
      </c>
    </row>
    <row r="24" spans="1:29" ht="15.75" customHeight="1">
      <c r="A24" s="35"/>
      <c r="B24" s="36"/>
      <c r="C24" s="27" t="str">
        <f t="shared" si="16"/>
        <v/>
      </c>
      <c r="D24" s="37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30"/>
      <c r="V24" s="40"/>
      <c r="W24" s="93" t="e">
        <f t="shared" si="17"/>
        <v>#NUM!</v>
      </c>
      <c r="X24" s="94" t="e">
        <f t="shared" si="18"/>
        <v>#NUM!</v>
      </c>
      <c r="Y24" s="32" t="str">
        <f t="shared" si="19"/>
        <v>0</v>
      </c>
      <c r="Z24" s="32" t="str">
        <f t="shared" si="20"/>
        <v>0</v>
      </c>
      <c r="AA24" s="32" t="str">
        <f t="shared" si="21"/>
        <v>0</v>
      </c>
      <c r="AB24" s="33">
        <f t="shared" si="22"/>
        <v>0</v>
      </c>
      <c r="AC24" s="95">
        <f t="shared" si="23"/>
        <v>0</v>
      </c>
    </row>
    <row r="25" spans="1:29" ht="15.75" customHeight="1">
      <c r="A25" s="35"/>
      <c r="B25" s="36"/>
      <c r="C25" s="27" t="str">
        <f>IF(AB25&gt;1,IF(AC25&lt;5,"","Yes"),"")</f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30"/>
      <c r="S25" s="30"/>
      <c r="T25" s="30"/>
      <c r="U25" s="30"/>
      <c r="V25" s="40"/>
      <c r="W25" s="93" t="e">
        <f t="shared" si="17"/>
        <v>#NUM!</v>
      </c>
      <c r="X25" s="94" t="e">
        <f t="shared" si="18"/>
        <v>#NUM!</v>
      </c>
      <c r="Y25" s="32" t="str">
        <f t="shared" si="19"/>
        <v>0</v>
      </c>
      <c r="Z25" s="32" t="str">
        <f t="shared" si="20"/>
        <v>0</v>
      </c>
      <c r="AA25" s="32" t="str">
        <f t="shared" si="21"/>
        <v>0</v>
      </c>
      <c r="AB25" s="33">
        <f t="shared" si="22"/>
        <v>0</v>
      </c>
      <c r="AC25" s="95">
        <f t="shared" si="23"/>
        <v>0</v>
      </c>
    </row>
    <row r="26" spans="1:29" ht="15.75" customHeight="1">
      <c r="A26" s="102" t="s">
        <v>56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4"/>
    </row>
    <row r="27" spans="1:29" ht="15" customHeight="1">
      <c r="A27" s="25" t="s">
        <v>65</v>
      </c>
      <c r="B27" s="36"/>
      <c r="C27" s="27" t="str">
        <f>IF(AB27&gt;1,IF(AC27&lt;5,"","Yes"),"")</f>
        <v/>
      </c>
      <c r="D27" s="28">
        <v>1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30"/>
      <c r="S27" s="30"/>
      <c r="T27" s="30"/>
      <c r="U27" s="30"/>
      <c r="V27" s="40"/>
      <c r="W27" s="93">
        <f>SUM(X27:AA27)</f>
        <v>1</v>
      </c>
      <c r="X27" s="94">
        <f>SMALL(D27:V27,1)</f>
        <v>1</v>
      </c>
      <c r="Y27" s="32" t="str">
        <f>IF(COUNT(D27:V27)&lt;2,"0",SMALL(D27:V27,2))</f>
        <v>0</v>
      </c>
      <c r="Z27" s="32" t="str">
        <f>IF(COUNT(D27:V27)&lt;3,"0",SMALL(D27:V27,3))</f>
        <v>0</v>
      </c>
      <c r="AA27" s="32" t="str">
        <f>IF(COUNT(D27:V27)&lt;4,"0",SMALL(D27:V27,4))</f>
        <v>0</v>
      </c>
      <c r="AB27" s="33">
        <f>COUNT(L27,N27,O27,Q27,S27,T27)</f>
        <v>0</v>
      </c>
      <c r="AC27" s="95">
        <f>COUNT(D27:V27)</f>
        <v>1</v>
      </c>
    </row>
    <row r="28" spans="1:29" ht="15" customHeight="1">
      <c r="A28" s="35"/>
      <c r="B28" s="36"/>
      <c r="C28" s="27" t="str">
        <f t="shared" ref="C28:C29" si="24">IF(AB28&gt;1,IF(AC28&lt;5,"","Yes"),"")</f>
        <v/>
      </c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30"/>
      <c r="S28" s="30"/>
      <c r="T28" s="30"/>
      <c r="U28" s="30"/>
      <c r="V28" s="40"/>
      <c r="W28" s="93" t="e">
        <f t="shared" ref="W28:W29" si="25">SUM(X28:AA28)</f>
        <v>#NUM!</v>
      </c>
      <c r="X28" s="94" t="e">
        <f t="shared" ref="X28:X29" si="26">SMALL(D28:V28,1)</f>
        <v>#NUM!</v>
      </c>
      <c r="Y28" s="32" t="str">
        <f t="shared" ref="Y28:Y29" si="27">IF(COUNT(D28:V28)&lt;2,"0",SMALL(D28:V28,2))</f>
        <v>0</v>
      </c>
      <c r="Z28" s="32" t="str">
        <f t="shared" ref="Z28:Z29" si="28">IF(COUNT(D28:V28)&lt;3,"0",SMALL(D28:V28,3))</f>
        <v>0</v>
      </c>
      <c r="AA28" s="32" t="str">
        <f t="shared" ref="AA28:AA29" si="29">IF(COUNT(D28:V28)&lt;4,"0",SMALL(D28:V28,4))</f>
        <v>0</v>
      </c>
      <c r="AB28" s="33">
        <f t="shared" ref="AB28:AB29" si="30">COUNT(L28,N28,O28,Q28,S28,T28)</f>
        <v>0</v>
      </c>
      <c r="AC28" s="95">
        <f t="shared" ref="AC28:AC29" si="31">COUNT(D28:V28)</f>
        <v>0</v>
      </c>
    </row>
    <row r="29" spans="1:29" ht="15" customHeight="1">
      <c r="A29" s="35"/>
      <c r="B29" s="36"/>
      <c r="C29" s="27" t="str">
        <f t="shared" si="24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/>
      <c r="R29" s="30"/>
      <c r="S29" s="30"/>
      <c r="T29" s="30"/>
      <c r="U29" s="30"/>
      <c r="V29" s="40"/>
      <c r="W29" s="93" t="e">
        <f t="shared" si="25"/>
        <v>#NUM!</v>
      </c>
      <c r="X29" s="94" t="e">
        <f t="shared" si="26"/>
        <v>#NUM!</v>
      </c>
      <c r="Y29" s="32" t="str">
        <f t="shared" si="27"/>
        <v>0</v>
      </c>
      <c r="Z29" s="32" t="str">
        <f t="shared" si="28"/>
        <v>0</v>
      </c>
      <c r="AA29" s="32" t="str">
        <f t="shared" si="29"/>
        <v>0</v>
      </c>
      <c r="AB29" s="33">
        <f t="shared" si="30"/>
        <v>0</v>
      </c>
      <c r="AC29" s="95">
        <f t="shared" si="31"/>
        <v>0</v>
      </c>
    </row>
    <row r="30" spans="1:29" ht="15" customHeight="1">
      <c r="A30" s="35"/>
      <c r="B30" s="36"/>
      <c r="C30" s="27" t="str">
        <f>IF(AB30&gt;1,IF(AC30&lt;5,"","Yes"),"")</f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0"/>
      <c r="R30" s="30"/>
      <c r="S30" s="30"/>
      <c r="T30" s="30"/>
      <c r="U30" s="30"/>
      <c r="V30" s="40"/>
      <c r="W30" s="93" t="e">
        <f t="shared" ref="W30:W31" si="32">SUM(X30:AA30)</f>
        <v>#NUM!</v>
      </c>
      <c r="X30" s="94" t="e">
        <f t="shared" ref="X30:X31" si="33">SMALL(D30:V30,1)</f>
        <v>#NUM!</v>
      </c>
      <c r="Y30" s="32" t="str">
        <f t="shared" ref="Y30:Y31" si="34">IF(COUNT(D30:V30)&lt;2,"0",SMALL(D30:V30,2))</f>
        <v>0</v>
      </c>
      <c r="Z30" s="32" t="str">
        <f t="shared" ref="Z30:Z31" si="35">IF(COUNT(D30:V30)&lt;3,"0",SMALL(D30:V30,3))</f>
        <v>0</v>
      </c>
      <c r="AA30" s="32" t="str">
        <f t="shared" ref="AA30:AA31" si="36">IF(COUNT(D30:V30)&lt;4,"0",SMALL(D30:V30,4))</f>
        <v>0</v>
      </c>
      <c r="AB30" s="33">
        <f t="shared" ref="AB30:AB31" si="37">COUNT(L30,N30,O30,Q30,S30,T30)</f>
        <v>0</v>
      </c>
      <c r="AC30" s="95">
        <f t="shared" ref="AC30:AC31" si="38">COUNT(D30:V30)</f>
        <v>0</v>
      </c>
    </row>
    <row r="31" spans="1:29" ht="15.75" customHeight="1">
      <c r="A31" s="35"/>
      <c r="B31" s="36"/>
      <c r="C31" s="27"/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30"/>
      <c r="S31" s="30"/>
      <c r="T31" s="30"/>
      <c r="U31" s="30"/>
      <c r="V31" s="40"/>
      <c r="W31" s="93" t="e">
        <f t="shared" si="32"/>
        <v>#NUM!</v>
      </c>
      <c r="X31" s="94" t="e">
        <f t="shared" si="33"/>
        <v>#NUM!</v>
      </c>
      <c r="Y31" s="32" t="str">
        <f t="shared" si="34"/>
        <v>0</v>
      </c>
      <c r="Z31" s="32" t="str">
        <f t="shared" si="35"/>
        <v>0</v>
      </c>
      <c r="AA31" s="32" t="str">
        <f t="shared" si="36"/>
        <v>0</v>
      </c>
      <c r="AB31" s="33">
        <f t="shared" si="37"/>
        <v>0</v>
      </c>
      <c r="AC31" s="95">
        <f t="shared" si="38"/>
        <v>0</v>
      </c>
    </row>
    <row r="32" spans="1:29" ht="15.75" customHeight="1">
      <c r="A32" s="102" t="s">
        <v>57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4"/>
    </row>
    <row r="33" spans="1:29" ht="15.75" customHeight="1">
      <c r="A33" s="35"/>
      <c r="B33" s="36"/>
      <c r="C33" s="27" t="str">
        <f t="shared" ref="C33:C34" si="39">IF(AB33&gt;1,IF(AC33&lt;5,"","Yes"),"")</f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40"/>
      <c r="W33" s="93" t="e">
        <f t="shared" ref="W33:W36" si="40">SUM(X33:AA33)</f>
        <v>#NUM!</v>
      </c>
      <c r="X33" s="94" t="e">
        <f t="shared" ref="X33:X36" si="41">SMALL(D33:V33,1)</f>
        <v>#NUM!</v>
      </c>
      <c r="Y33" s="32" t="str">
        <f t="shared" ref="Y33:Y36" si="42">IF(COUNT(D33:V33)&lt;2,"0",SMALL(D33:V33,2))</f>
        <v>0</v>
      </c>
      <c r="Z33" s="32" t="str">
        <f t="shared" ref="Z33:Z36" si="43">IF(COUNT(D33:V33)&lt;3,"0",SMALL(D33:V33,3))</f>
        <v>0</v>
      </c>
      <c r="AA33" s="32" t="str">
        <f t="shared" ref="AA33:AA36" si="44">IF(COUNT(D33:V33)&lt;4,"0",SMALL(D33:V33,4))</f>
        <v>0</v>
      </c>
      <c r="AB33" s="33">
        <f t="shared" ref="AB33:AB36" si="45">COUNT(L33,N33,O33,Q33,S33,T33)</f>
        <v>0</v>
      </c>
      <c r="AC33" s="95">
        <f t="shared" ref="AC33:AC36" si="46">COUNT(D33:V33)</f>
        <v>0</v>
      </c>
    </row>
    <row r="34" spans="1:29" ht="15" customHeight="1">
      <c r="A34" s="35"/>
      <c r="B34" s="36"/>
      <c r="C34" s="27" t="str">
        <f t="shared" si="39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30"/>
      <c r="W34" s="93" t="e">
        <f t="shared" si="40"/>
        <v>#NUM!</v>
      </c>
      <c r="X34" s="94" t="e">
        <f t="shared" si="41"/>
        <v>#NUM!</v>
      </c>
      <c r="Y34" s="32" t="str">
        <f t="shared" si="42"/>
        <v>0</v>
      </c>
      <c r="Z34" s="32" t="str">
        <f t="shared" si="43"/>
        <v>0</v>
      </c>
      <c r="AA34" s="32" t="str">
        <f t="shared" si="44"/>
        <v>0</v>
      </c>
      <c r="AB34" s="33">
        <f t="shared" si="45"/>
        <v>0</v>
      </c>
      <c r="AC34" s="95">
        <f t="shared" si="46"/>
        <v>0</v>
      </c>
    </row>
    <row r="35" spans="1:29" ht="15" customHeight="1">
      <c r="A35" s="35"/>
      <c r="B35" s="36"/>
      <c r="C35" s="27" t="str">
        <f t="shared" ref="C35:C39" si="47">IF(AB35&gt;1,IF(AC35&lt;5,"","Yes"),"")</f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30"/>
      <c r="W35" s="93" t="e">
        <f t="shared" si="40"/>
        <v>#NUM!</v>
      </c>
      <c r="X35" s="94" t="e">
        <f t="shared" si="41"/>
        <v>#NUM!</v>
      </c>
      <c r="Y35" s="32" t="str">
        <f t="shared" si="42"/>
        <v>0</v>
      </c>
      <c r="Z35" s="32" t="str">
        <f t="shared" si="43"/>
        <v>0</v>
      </c>
      <c r="AA35" s="32" t="str">
        <f t="shared" si="44"/>
        <v>0</v>
      </c>
      <c r="AB35" s="33">
        <f t="shared" si="45"/>
        <v>0</v>
      </c>
      <c r="AC35" s="95">
        <f t="shared" si="46"/>
        <v>0</v>
      </c>
    </row>
    <row r="36" spans="1:29" ht="15" customHeight="1">
      <c r="A36" s="35"/>
      <c r="B36" s="36"/>
      <c r="C36" s="27" t="str">
        <f t="shared" si="47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30"/>
      <c r="W36" s="93" t="e">
        <f t="shared" si="40"/>
        <v>#NUM!</v>
      </c>
      <c r="X36" s="94" t="e">
        <f t="shared" si="41"/>
        <v>#NUM!</v>
      </c>
      <c r="Y36" s="32" t="str">
        <f t="shared" si="42"/>
        <v>0</v>
      </c>
      <c r="Z36" s="32" t="str">
        <f t="shared" si="43"/>
        <v>0</v>
      </c>
      <c r="AA36" s="32" t="str">
        <f t="shared" si="44"/>
        <v>0</v>
      </c>
      <c r="AB36" s="33">
        <f t="shared" si="45"/>
        <v>0</v>
      </c>
      <c r="AC36" s="95">
        <f t="shared" si="46"/>
        <v>0</v>
      </c>
    </row>
    <row r="37" spans="1:29" ht="15" customHeight="1">
      <c r="A37" s="35"/>
      <c r="B37" s="36"/>
      <c r="C37" s="27" t="str">
        <f t="shared" si="47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30"/>
      <c r="W37" s="93" t="e">
        <f t="shared" ref="W37:W39" si="48">SUM(X37:AA37)</f>
        <v>#NUM!</v>
      </c>
      <c r="X37" s="94" t="e">
        <f t="shared" ref="X37:X39" si="49">SMALL(D37:V37,1)</f>
        <v>#NUM!</v>
      </c>
      <c r="Y37" s="32" t="str">
        <f t="shared" ref="Y37:Y39" si="50">IF(COUNT(D37:V37)&lt;2,"0",SMALL(D37:V37,2))</f>
        <v>0</v>
      </c>
      <c r="Z37" s="32" t="str">
        <f t="shared" ref="Z37:Z39" si="51">IF(COUNT(D37:V37)&lt;3,"0",SMALL(D37:V37,3))</f>
        <v>0</v>
      </c>
      <c r="AA37" s="32" t="str">
        <f t="shared" ref="AA37:AA39" si="52">IF(COUNT(D37:V37)&lt;4,"0",SMALL(D37:V37,4))</f>
        <v>0</v>
      </c>
      <c r="AB37" s="33">
        <f t="shared" ref="AB37:AB39" si="53">COUNT(L37,N37,O37,Q37,S37,T37)</f>
        <v>0</v>
      </c>
      <c r="AC37" s="95">
        <f t="shared" ref="AC37:AC39" si="54">COUNT(D37:V37)</f>
        <v>0</v>
      </c>
    </row>
    <row r="38" spans="1:29" ht="15" customHeight="1">
      <c r="A38" s="35"/>
      <c r="B38" s="36"/>
      <c r="C38" s="27" t="str">
        <f t="shared" si="47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40"/>
      <c r="W38" s="93" t="e">
        <f t="shared" si="48"/>
        <v>#NUM!</v>
      </c>
      <c r="X38" s="94" t="e">
        <f t="shared" si="49"/>
        <v>#NUM!</v>
      </c>
      <c r="Y38" s="32" t="str">
        <f t="shared" si="50"/>
        <v>0</v>
      </c>
      <c r="Z38" s="32" t="str">
        <f t="shared" si="51"/>
        <v>0</v>
      </c>
      <c r="AA38" s="32" t="str">
        <f t="shared" si="52"/>
        <v>0</v>
      </c>
      <c r="AB38" s="33">
        <f t="shared" si="53"/>
        <v>0</v>
      </c>
      <c r="AC38" s="95">
        <f t="shared" si="54"/>
        <v>0</v>
      </c>
    </row>
    <row r="39" spans="1:29" ht="15.75" customHeight="1">
      <c r="A39" s="35"/>
      <c r="B39" s="36"/>
      <c r="C39" s="27" t="str">
        <f t="shared" si="47"/>
        <v/>
      </c>
      <c r="D39" s="37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30"/>
      <c r="S39" s="30"/>
      <c r="T39" s="30"/>
      <c r="U39" s="30"/>
      <c r="V39" s="40"/>
      <c r="W39" s="93" t="e">
        <f t="shared" si="48"/>
        <v>#NUM!</v>
      </c>
      <c r="X39" s="94" t="e">
        <f t="shared" si="49"/>
        <v>#NUM!</v>
      </c>
      <c r="Y39" s="32" t="str">
        <f t="shared" si="50"/>
        <v>0</v>
      </c>
      <c r="Z39" s="32" t="str">
        <f t="shared" si="51"/>
        <v>0</v>
      </c>
      <c r="AA39" s="32" t="str">
        <f t="shared" si="52"/>
        <v>0</v>
      </c>
      <c r="AB39" s="33">
        <f t="shared" si="53"/>
        <v>0</v>
      </c>
      <c r="AC39" s="95">
        <f t="shared" si="54"/>
        <v>0</v>
      </c>
    </row>
    <row r="40" spans="1:29" ht="15.75" customHeight="1">
      <c r="A40" s="102" t="s">
        <v>58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4"/>
    </row>
    <row r="41" spans="1:29" ht="15.75" customHeight="1">
      <c r="A41" s="25" t="s">
        <v>64</v>
      </c>
      <c r="B41" s="36"/>
      <c r="C41" s="27" t="str">
        <f t="shared" ref="C41:C51" si="55">IF(AB41&gt;1,IF(AC41&lt;5,"","Yes"),"")</f>
        <v/>
      </c>
      <c r="D41" s="28">
        <v>1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40"/>
      <c r="W41" s="93">
        <f t="shared" ref="W41:W51" si="56">SUM(X41:AA41)</f>
        <v>1</v>
      </c>
      <c r="X41" s="94">
        <f t="shared" ref="X41:X51" si="57">SMALL(D41:V41,1)</f>
        <v>1</v>
      </c>
      <c r="Y41" s="32" t="str">
        <f t="shared" ref="Y41:Y51" si="58">IF(COUNT(D41:V41)&lt;2,"0",SMALL(D41:V41,2))</f>
        <v>0</v>
      </c>
      <c r="Z41" s="32" t="str">
        <f t="shared" ref="Z41:Z51" si="59">IF(COUNT(D41:V41)&lt;3,"0",SMALL(D41:V41,3))</f>
        <v>0</v>
      </c>
      <c r="AA41" s="32" t="str">
        <f t="shared" ref="AA41:AA51" si="60">IF(COUNT(D41:V41)&lt;4,"0",SMALL(D41:V41,4))</f>
        <v>0</v>
      </c>
      <c r="AB41" s="33">
        <f t="shared" ref="AB41:AB51" si="61">COUNT(L41,N41,O41,Q41,S41,T41)</f>
        <v>0</v>
      </c>
      <c r="AC41" s="95">
        <f t="shared" ref="AC41:AC51" si="62">COUNT(D41:V41)</f>
        <v>1</v>
      </c>
    </row>
    <row r="42" spans="1:29" ht="15.75" customHeight="1">
      <c r="A42" s="25" t="s">
        <v>73</v>
      </c>
      <c r="B42" s="36"/>
      <c r="C42" s="27" t="str">
        <f t="shared" si="55"/>
        <v/>
      </c>
      <c r="D42" s="28">
        <v>2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40"/>
      <c r="W42" s="93">
        <f t="shared" si="56"/>
        <v>2</v>
      </c>
      <c r="X42" s="94">
        <f t="shared" si="57"/>
        <v>2</v>
      </c>
      <c r="Y42" s="32" t="str">
        <f t="shared" si="58"/>
        <v>0</v>
      </c>
      <c r="Z42" s="32" t="str">
        <f t="shared" si="59"/>
        <v>0</v>
      </c>
      <c r="AA42" s="32" t="str">
        <f t="shared" si="60"/>
        <v>0</v>
      </c>
      <c r="AB42" s="33">
        <f t="shared" si="61"/>
        <v>0</v>
      </c>
      <c r="AC42" s="95">
        <f t="shared" si="62"/>
        <v>1</v>
      </c>
    </row>
    <row r="43" spans="1:29" ht="15.75" customHeight="1">
      <c r="A43" s="25" t="s">
        <v>75</v>
      </c>
      <c r="B43" s="36"/>
      <c r="C43" s="27" t="str">
        <f t="shared" si="55"/>
        <v/>
      </c>
      <c r="D43" s="28">
        <v>3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30"/>
      <c r="S43" s="30"/>
      <c r="T43" s="30"/>
      <c r="U43" s="30"/>
      <c r="V43" s="40"/>
      <c r="W43" s="93">
        <f t="shared" si="56"/>
        <v>3</v>
      </c>
      <c r="X43" s="94">
        <f t="shared" si="57"/>
        <v>3</v>
      </c>
      <c r="Y43" s="32" t="str">
        <f t="shared" si="58"/>
        <v>0</v>
      </c>
      <c r="Z43" s="32" t="str">
        <f t="shared" si="59"/>
        <v>0</v>
      </c>
      <c r="AA43" s="32" t="str">
        <f t="shared" si="60"/>
        <v>0</v>
      </c>
      <c r="AB43" s="33">
        <f t="shared" si="61"/>
        <v>0</v>
      </c>
      <c r="AC43" s="95">
        <f t="shared" si="62"/>
        <v>1</v>
      </c>
    </row>
    <row r="44" spans="1:29" ht="15.75" customHeight="1">
      <c r="A44" s="25" t="s">
        <v>76</v>
      </c>
      <c r="B44" s="36"/>
      <c r="C44" s="27" t="str">
        <f t="shared" si="55"/>
        <v/>
      </c>
      <c r="D44" s="28">
        <v>4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0"/>
      <c r="S44" s="30"/>
      <c r="T44" s="30"/>
      <c r="U44" s="30"/>
      <c r="V44" s="40"/>
      <c r="W44" s="93">
        <f t="shared" si="56"/>
        <v>4</v>
      </c>
      <c r="X44" s="94">
        <f t="shared" si="57"/>
        <v>4</v>
      </c>
      <c r="Y44" s="32" t="str">
        <f t="shared" si="58"/>
        <v>0</v>
      </c>
      <c r="Z44" s="32" t="str">
        <f t="shared" si="59"/>
        <v>0</v>
      </c>
      <c r="AA44" s="32" t="str">
        <f t="shared" si="60"/>
        <v>0</v>
      </c>
      <c r="AB44" s="33">
        <f t="shared" si="61"/>
        <v>0</v>
      </c>
      <c r="AC44" s="95">
        <f t="shared" si="62"/>
        <v>1</v>
      </c>
    </row>
    <row r="45" spans="1:29" ht="15.75" customHeight="1">
      <c r="A45" s="35"/>
      <c r="B45" s="36"/>
      <c r="C45" s="27" t="str">
        <f t="shared" si="55"/>
        <v/>
      </c>
      <c r="D45" s="37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30"/>
      <c r="S45" s="30"/>
      <c r="T45" s="30"/>
      <c r="U45" s="30"/>
      <c r="V45" s="40"/>
      <c r="W45" s="93" t="e">
        <f t="shared" si="56"/>
        <v>#NUM!</v>
      </c>
      <c r="X45" s="94" t="e">
        <f t="shared" si="57"/>
        <v>#NUM!</v>
      </c>
      <c r="Y45" s="32" t="str">
        <f t="shared" si="58"/>
        <v>0</v>
      </c>
      <c r="Z45" s="32" t="str">
        <f t="shared" si="59"/>
        <v>0</v>
      </c>
      <c r="AA45" s="32" t="str">
        <f t="shared" si="60"/>
        <v>0</v>
      </c>
      <c r="AB45" s="33">
        <f t="shared" si="61"/>
        <v>0</v>
      </c>
      <c r="AC45" s="95">
        <f t="shared" si="62"/>
        <v>0</v>
      </c>
    </row>
    <row r="46" spans="1:29" ht="15.75" customHeight="1">
      <c r="A46" s="35"/>
      <c r="B46" s="36"/>
      <c r="C46" s="27" t="str">
        <f t="shared" si="55"/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40"/>
      <c r="W46" s="93" t="e">
        <f t="shared" si="56"/>
        <v>#NUM!</v>
      </c>
      <c r="X46" s="94" t="e">
        <f t="shared" si="57"/>
        <v>#NUM!</v>
      </c>
      <c r="Y46" s="32" t="str">
        <f t="shared" si="58"/>
        <v>0</v>
      </c>
      <c r="Z46" s="32" t="str">
        <f t="shared" si="59"/>
        <v>0</v>
      </c>
      <c r="AA46" s="32" t="str">
        <f t="shared" si="60"/>
        <v>0</v>
      </c>
      <c r="AB46" s="33">
        <f t="shared" si="61"/>
        <v>0</v>
      </c>
      <c r="AC46" s="95">
        <f t="shared" si="62"/>
        <v>0</v>
      </c>
    </row>
    <row r="47" spans="1:29" ht="15.75" customHeight="1">
      <c r="A47" s="35"/>
      <c r="B47" s="36"/>
      <c r="C47" s="27" t="str">
        <f t="shared" si="55"/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40"/>
      <c r="W47" s="93" t="e">
        <f t="shared" si="56"/>
        <v>#NUM!</v>
      </c>
      <c r="X47" s="94" t="e">
        <f t="shared" si="57"/>
        <v>#NUM!</v>
      </c>
      <c r="Y47" s="32" t="str">
        <f t="shared" si="58"/>
        <v>0</v>
      </c>
      <c r="Z47" s="32" t="str">
        <f t="shared" si="59"/>
        <v>0</v>
      </c>
      <c r="AA47" s="32" t="str">
        <f t="shared" si="60"/>
        <v>0</v>
      </c>
      <c r="AB47" s="33">
        <f t="shared" si="61"/>
        <v>0</v>
      </c>
      <c r="AC47" s="95">
        <f t="shared" si="62"/>
        <v>0</v>
      </c>
    </row>
    <row r="48" spans="1:29" ht="15.75" customHeight="1">
      <c r="A48" s="35"/>
      <c r="B48" s="36"/>
      <c r="C48" s="27" t="str">
        <f t="shared" si="55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  <c r="R48" s="30"/>
      <c r="S48" s="30"/>
      <c r="T48" s="30"/>
      <c r="U48" s="30"/>
      <c r="V48" s="40"/>
      <c r="W48" s="93" t="e">
        <f t="shared" si="56"/>
        <v>#NUM!</v>
      </c>
      <c r="X48" s="94" t="e">
        <f t="shared" si="57"/>
        <v>#NUM!</v>
      </c>
      <c r="Y48" s="32" t="str">
        <f t="shared" si="58"/>
        <v>0</v>
      </c>
      <c r="Z48" s="32" t="str">
        <f t="shared" si="59"/>
        <v>0</v>
      </c>
      <c r="AA48" s="32" t="str">
        <f t="shared" si="60"/>
        <v>0</v>
      </c>
      <c r="AB48" s="33">
        <f t="shared" si="61"/>
        <v>0</v>
      </c>
      <c r="AC48" s="95">
        <f t="shared" si="62"/>
        <v>0</v>
      </c>
    </row>
    <row r="49" spans="1:29" ht="15.75" customHeight="1">
      <c r="A49" s="35"/>
      <c r="B49" s="36"/>
      <c r="C49" s="27" t="str">
        <f t="shared" si="55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0"/>
      <c r="S49" s="30"/>
      <c r="T49" s="30"/>
      <c r="U49" s="30"/>
      <c r="V49" s="40"/>
      <c r="W49" s="93" t="e">
        <f t="shared" si="56"/>
        <v>#NUM!</v>
      </c>
      <c r="X49" s="94" t="e">
        <f t="shared" si="57"/>
        <v>#NUM!</v>
      </c>
      <c r="Y49" s="32" t="str">
        <f t="shared" si="58"/>
        <v>0</v>
      </c>
      <c r="Z49" s="32" t="str">
        <f t="shared" si="59"/>
        <v>0</v>
      </c>
      <c r="AA49" s="32" t="str">
        <f t="shared" si="60"/>
        <v>0</v>
      </c>
      <c r="AB49" s="33">
        <f t="shared" si="61"/>
        <v>0</v>
      </c>
      <c r="AC49" s="95">
        <f t="shared" si="62"/>
        <v>0</v>
      </c>
    </row>
    <row r="50" spans="1:29" ht="15.75" customHeight="1">
      <c r="A50" s="35"/>
      <c r="B50" s="36"/>
      <c r="C50" s="27" t="str">
        <f t="shared" si="55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30"/>
      <c r="W50" s="93" t="e">
        <f t="shared" si="56"/>
        <v>#NUM!</v>
      </c>
      <c r="X50" s="94" t="e">
        <f t="shared" si="57"/>
        <v>#NUM!</v>
      </c>
      <c r="Y50" s="32" t="str">
        <f t="shared" si="58"/>
        <v>0</v>
      </c>
      <c r="Z50" s="32" t="str">
        <f t="shared" si="59"/>
        <v>0</v>
      </c>
      <c r="AA50" s="32" t="str">
        <f t="shared" si="60"/>
        <v>0</v>
      </c>
      <c r="AB50" s="33">
        <f t="shared" si="61"/>
        <v>0</v>
      </c>
      <c r="AC50" s="95">
        <f t="shared" si="62"/>
        <v>0</v>
      </c>
    </row>
    <row r="51" spans="1:29" ht="15.75" customHeight="1">
      <c r="A51" s="35"/>
      <c r="B51" s="36"/>
      <c r="C51" s="27" t="str">
        <f t="shared" si="55"/>
        <v/>
      </c>
      <c r="D51" s="3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  <c r="R51" s="30"/>
      <c r="S51" s="30"/>
      <c r="T51" s="30"/>
      <c r="U51" s="30"/>
      <c r="V51" s="40"/>
      <c r="W51" s="93" t="e">
        <f t="shared" si="56"/>
        <v>#NUM!</v>
      </c>
      <c r="X51" s="94" t="e">
        <f t="shared" si="57"/>
        <v>#NUM!</v>
      </c>
      <c r="Y51" s="32" t="str">
        <f t="shared" si="58"/>
        <v>0</v>
      </c>
      <c r="Z51" s="32" t="str">
        <f t="shared" si="59"/>
        <v>0</v>
      </c>
      <c r="AA51" s="32" t="str">
        <f t="shared" si="60"/>
        <v>0</v>
      </c>
      <c r="AB51" s="33">
        <f t="shared" si="61"/>
        <v>0</v>
      </c>
      <c r="AC51" s="95">
        <f t="shared" si="62"/>
        <v>0</v>
      </c>
    </row>
    <row r="52" spans="1:29" ht="15.75" customHeight="1">
      <c r="A52" s="102" t="s">
        <v>59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4"/>
    </row>
    <row r="53" spans="1:29" ht="15.75" customHeight="1">
      <c r="A53" s="25" t="s">
        <v>78</v>
      </c>
      <c r="B53" s="36"/>
      <c r="C53" s="27" t="str">
        <f t="shared" ref="C53:C58" si="63">IF(AB53&gt;1,IF(AC53&lt;5,"","Yes"),"")</f>
        <v/>
      </c>
      <c r="D53" s="28">
        <v>1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30"/>
      <c r="S53" s="30"/>
      <c r="T53" s="30"/>
      <c r="U53" s="30"/>
      <c r="V53" s="40"/>
      <c r="W53" s="93">
        <f t="shared" ref="W53:W57" si="64">SUM(X53:AA53)</f>
        <v>1</v>
      </c>
      <c r="X53" s="94">
        <f t="shared" ref="X53:X57" si="65">SMALL(D53:V53,1)</f>
        <v>1</v>
      </c>
      <c r="Y53" s="32" t="str">
        <f t="shared" ref="Y53:Y57" si="66">IF(COUNT(D53:V53)&lt;2,"0",SMALL(D53:V53,2))</f>
        <v>0</v>
      </c>
      <c r="Z53" s="32" t="str">
        <f t="shared" ref="Z53:Z57" si="67">IF(COUNT(D53:V53)&lt;3,"0",SMALL(D53:V53,3))</f>
        <v>0</v>
      </c>
      <c r="AA53" s="32" t="str">
        <f t="shared" ref="AA53:AA57" si="68">IF(COUNT(D53:V53)&lt;4,"0",SMALL(D53:V53,4))</f>
        <v>0</v>
      </c>
      <c r="AB53" s="33">
        <f t="shared" ref="AB53:AB57" si="69">COUNT(L53,N53,O53,Q53,S53,T53)</f>
        <v>0</v>
      </c>
      <c r="AC53" s="95">
        <f t="shared" ref="AC53:AC57" si="70">COUNT(D53:V53)</f>
        <v>1</v>
      </c>
    </row>
    <row r="54" spans="1:29" ht="15.75" customHeight="1">
      <c r="A54" s="35"/>
      <c r="B54" s="36"/>
      <c r="C54" s="27" t="str">
        <f t="shared" si="63"/>
        <v/>
      </c>
      <c r="D54" s="3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30"/>
      <c r="R54" s="30"/>
      <c r="S54" s="30"/>
      <c r="T54" s="30"/>
      <c r="U54" s="30"/>
      <c r="V54" s="40"/>
      <c r="W54" s="93" t="e">
        <f t="shared" si="64"/>
        <v>#NUM!</v>
      </c>
      <c r="X54" s="94" t="e">
        <f t="shared" si="65"/>
        <v>#NUM!</v>
      </c>
      <c r="Y54" s="32" t="str">
        <f t="shared" si="66"/>
        <v>0</v>
      </c>
      <c r="Z54" s="32" t="str">
        <f t="shared" si="67"/>
        <v>0</v>
      </c>
      <c r="AA54" s="32" t="str">
        <f t="shared" si="68"/>
        <v>0</v>
      </c>
      <c r="AB54" s="33">
        <f t="shared" si="69"/>
        <v>0</v>
      </c>
      <c r="AC54" s="95">
        <f t="shared" si="70"/>
        <v>0</v>
      </c>
    </row>
    <row r="55" spans="1:29" ht="15.75" customHeight="1">
      <c r="A55" s="35"/>
      <c r="B55" s="36"/>
      <c r="C55" s="27" t="str">
        <f t="shared" si="63"/>
        <v/>
      </c>
      <c r="D55" s="3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/>
      <c r="R55" s="30"/>
      <c r="S55" s="30"/>
      <c r="T55" s="30"/>
      <c r="U55" s="30"/>
      <c r="V55" s="40"/>
      <c r="W55" s="93" t="e">
        <f t="shared" si="64"/>
        <v>#NUM!</v>
      </c>
      <c r="X55" s="94" t="e">
        <f t="shared" si="65"/>
        <v>#NUM!</v>
      </c>
      <c r="Y55" s="32" t="str">
        <f t="shared" si="66"/>
        <v>0</v>
      </c>
      <c r="Z55" s="32" t="str">
        <f t="shared" si="67"/>
        <v>0</v>
      </c>
      <c r="AA55" s="32" t="str">
        <f t="shared" si="68"/>
        <v>0</v>
      </c>
      <c r="AB55" s="33">
        <f t="shared" si="69"/>
        <v>0</v>
      </c>
      <c r="AC55" s="95">
        <f t="shared" si="70"/>
        <v>0</v>
      </c>
    </row>
    <row r="56" spans="1:29" ht="15.75" customHeight="1">
      <c r="A56" s="35"/>
      <c r="B56" s="36"/>
      <c r="C56" s="27" t="str">
        <f t="shared" si="63"/>
        <v/>
      </c>
      <c r="D56" s="3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0"/>
      <c r="R56" s="30"/>
      <c r="S56" s="30"/>
      <c r="T56" s="30"/>
      <c r="U56" s="30"/>
      <c r="V56" s="40"/>
      <c r="W56" s="93" t="e">
        <f t="shared" si="64"/>
        <v>#NUM!</v>
      </c>
      <c r="X56" s="94" t="e">
        <f t="shared" si="65"/>
        <v>#NUM!</v>
      </c>
      <c r="Y56" s="32" t="str">
        <f t="shared" si="66"/>
        <v>0</v>
      </c>
      <c r="Z56" s="32" t="str">
        <f t="shared" si="67"/>
        <v>0</v>
      </c>
      <c r="AA56" s="32" t="str">
        <f t="shared" si="68"/>
        <v>0</v>
      </c>
      <c r="AB56" s="33">
        <f t="shared" si="69"/>
        <v>0</v>
      </c>
      <c r="AC56" s="95">
        <f t="shared" si="70"/>
        <v>0</v>
      </c>
    </row>
    <row r="57" spans="1:29" ht="15.75" customHeight="1">
      <c r="A57" s="35"/>
      <c r="B57" s="36"/>
      <c r="C57" s="27" t="str">
        <f t="shared" si="63"/>
        <v/>
      </c>
      <c r="D57" s="3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40"/>
      <c r="W57" s="93" t="e">
        <f t="shared" si="64"/>
        <v>#NUM!</v>
      </c>
      <c r="X57" s="94" t="e">
        <f t="shared" si="65"/>
        <v>#NUM!</v>
      </c>
      <c r="Y57" s="32" t="str">
        <f t="shared" si="66"/>
        <v>0</v>
      </c>
      <c r="Z57" s="32" t="str">
        <f t="shared" si="67"/>
        <v>0</v>
      </c>
      <c r="AA57" s="32" t="str">
        <f t="shared" si="68"/>
        <v>0</v>
      </c>
      <c r="AB57" s="33">
        <f t="shared" si="69"/>
        <v>0</v>
      </c>
      <c r="AC57" s="95">
        <f t="shared" si="70"/>
        <v>0</v>
      </c>
    </row>
    <row r="58" spans="1:29" ht="15.75" customHeight="1">
      <c r="A58" s="35"/>
      <c r="B58" s="36"/>
      <c r="C58" s="27" t="str">
        <f t="shared" si="63"/>
        <v/>
      </c>
      <c r="D58" s="3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30"/>
      <c r="S58" s="30"/>
      <c r="T58" s="30"/>
      <c r="U58" s="30"/>
      <c r="V58" s="40"/>
      <c r="W58" s="93" t="e">
        <f t="shared" ref="W58:W61" si="71">SUM(X58:AA58)</f>
        <v>#NUM!</v>
      </c>
      <c r="X58" s="94" t="e">
        <f t="shared" ref="X58:X61" si="72">SMALL(D58:V58,1)</f>
        <v>#NUM!</v>
      </c>
      <c r="Y58" s="32" t="str">
        <f t="shared" ref="Y58:Y61" si="73">IF(COUNT(D58:V58)&lt;2,"0",SMALL(D58:V58,2))</f>
        <v>0</v>
      </c>
      <c r="Z58" s="32" t="str">
        <f t="shared" ref="Z58:Z61" si="74">IF(COUNT(D58:V58)&lt;3,"0",SMALL(D58:V58,3))</f>
        <v>0</v>
      </c>
      <c r="AA58" s="32" t="str">
        <f t="shared" ref="AA58:AA61" si="75">IF(COUNT(D58:V58)&lt;4,"0",SMALL(D58:V58,4))</f>
        <v>0</v>
      </c>
      <c r="AB58" s="33">
        <f t="shared" ref="AB58:AB61" si="76">COUNT(L58,N58,O58,Q58,S58,T58)</f>
        <v>0</v>
      </c>
      <c r="AC58" s="95">
        <f t="shared" ref="AC58:AC61" si="77">COUNT(D58:V58)</f>
        <v>0</v>
      </c>
    </row>
    <row r="59" spans="1:29" ht="15.75" customHeight="1">
      <c r="A59" s="35"/>
      <c r="B59" s="36"/>
      <c r="C59" s="27" t="str">
        <f t="shared" ref="C58:C61" si="78">IF(AB59&gt;1,IF(AC59&lt;5,"","Yes"),"")</f>
        <v/>
      </c>
      <c r="D59" s="3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0"/>
      <c r="W59" s="93" t="e">
        <f t="shared" si="71"/>
        <v>#NUM!</v>
      </c>
      <c r="X59" s="94" t="e">
        <f t="shared" si="72"/>
        <v>#NUM!</v>
      </c>
      <c r="Y59" s="32" t="str">
        <f t="shared" si="73"/>
        <v>0</v>
      </c>
      <c r="Z59" s="32" t="str">
        <f t="shared" si="74"/>
        <v>0</v>
      </c>
      <c r="AA59" s="32" t="str">
        <f t="shared" si="75"/>
        <v>0</v>
      </c>
      <c r="AB59" s="33">
        <f t="shared" si="76"/>
        <v>0</v>
      </c>
      <c r="AC59" s="95">
        <f t="shared" si="77"/>
        <v>0</v>
      </c>
    </row>
    <row r="60" spans="1:29" ht="15.75" customHeight="1">
      <c r="A60" s="35"/>
      <c r="B60" s="36"/>
      <c r="C60" s="27" t="str">
        <f t="shared" si="78"/>
        <v/>
      </c>
      <c r="D60" s="3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0"/>
      <c r="S60" s="30"/>
      <c r="T60" s="30"/>
      <c r="U60" s="30"/>
      <c r="V60" s="30"/>
      <c r="W60" s="93" t="e">
        <f t="shared" si="71"/>
        <v>#NUM!</v>
      </c>
      <c r="X60" s="94" t="e">
        <f t="shared" si="72"/>
        <v>#NUM!</v>
      </c>
      <c r="Y60" s="32" t="str">
        <f t="shared" si="73"/>
        <v>0</v>
      </c>
      <c r="Z60" s="32" t="str">
        <f t="shared" si="74"/>
        <v>0</v>
      </c>
      <c r="AA60" s="32" t="str">
        <f t="shared" si="75"/>
        <v>0</v>
      </c>
      <c r="AB60" s="33">
        <f t="shared" si="76"/>
        <v>0</v>
      </c>
      <c r="AC60" s="95">
        <f t="shared" si="77"/>
        <v>0</v>
      </c>
    </row>
    <row r="61" spans="1:29" ht="15.75" customHeight="1">
      <c r="A61" s="35"/>
      <c r="B61" s="36"/>
      <c r="C61" s="27" t="str">
        <f t="shared" si="78"/>
        <v/>
      </c>
      <c r="D61" s="3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30"/>
      <c r="S61" s="30"/>
      <c r="T61" s="30"/>
      <c r="U61" s="30"/>
      <c r="V61" s="40"/>
      <c r="W61" s="93" t="e">
        <f t="shared" si="71"/>
        <v>#NUM!</v>
      </c>
      <c r="X61" s="94" t="e">
        <f t="shared" si="72"/>
        <v>#NUM!</v>
      </c>
      <c r="Y61" s="32" t="str">
        <f t="shared" si="73"/>
        <v>0</v>
      </c>
      <c r="Z61" s="32" t="str">
        <f t="shared" si="74"/>
        <v>0</v>
      </c>
      <c r="AA61" s="32" t="str">
        <f t="shared" si="75"/>
        <v>0</v>
      </c>
      <c r="AB61" s="33">
        <f t="shared" si="76"/>
        <v>0</v>
      </c>
      <c r="AC61" s="95">
        <f t="shared" si="77"/>
        <v>0</v>
      </c>
    </row>
    <row r="62" spans="1:29" ht="15.75" customHeight="1">
      <c r="A62" s="102" t="s">
        <v>60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4"/>
    </row>
    <row r="63" spans="1:29" ht="15.75" customHeight="1">
      <c r="A63" s="35"/>
      <c r="B63" s="36"/>
      <c r="C63" s="27" t="str">
        <f t="shared" ref="C63:C69" si="79">IF(AB63&gt;1,IF(AC63&lt;5,"","Yes"),"")</f>
        <v/>
      </c>
      <c r="D63" s="3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30"/>
      <c r="S63" s="30"/>
      <c r="T63" s="30"/>
      <c r="U63" s="30"/>
      <c r="V63" s="40"/>
      <c r="W63" s="93" t="e">
        <f t="shared" ref="W63:W69" si="80">SUM(X63:AA63)</f>
        <v>#NUM!</v>
      </c>
      <c r="X63" s="94" t="e">
        <f t="shared" ref="X63:X69" si="81">SMALL(D63:V63,1)</f>
        <v>#NUM!</v>
      </c>
      <c r="Y63" s="32" t="str">
        <f t="shared" ref="Y63:Y69" si="82">IF(COUNT(D63:V63)&lt;2,"0",SMALL(D63:V63,2))</f>
        <v>0</v>
      </c>
      <c r="Z63" s="32" t="str">
        <f t="shared" ref="Z63:Z69" si="83">IF(COUNT(D63:V63)&lt;3,"0",SMALL(D63:V63,3))</f>
        <v>0</v>
      </c>
      <c r="AA63" s="32" t="str">
        <f t="shared" ref="AA63:AA69" si="84">IF(COUNT(D63:V63)&lt;4,"0",SMALL(D63:V63,4))</f>
        <v>0</v>
      </c>
      <c r="AB63" s="33">
        <f t="shared" ref="AB63:AB69" si="85">COUNT(L63,N63,O63,Q63,S63,T63)</f>
        <v>0</v>
      </c>
      <c r="AC63" s="95">
        <f t="shared" ref="AC63:AC69" si="86">COUNT(D63:V63)</f>
        <v>0</v>
      </c>
    </row>
    <row r="64" spans="1:29" ht="15.75" customHeight="1">
      <c r="A64" s="35"/>
      <c r="B64" s="36"/>
      <c r="C64" s="27" t="str">
        <f t="shared" si="79"/>
        <v/>
      </c>
      <c r="D64" s="3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30"/>
      <c r="S64" s="30"/>
      <c r="T64" s="30"/>
      <c r="U64" s="30"/>
      <c r="V64" s="40"/>
      <c r="W64" s="93" t="e">
        <f t="shared" si="80"/>
        <v>#NUM!</v>
      </c>
      <c r="X64" s="94" t="e">
        <f t="shared" si="81"/>
        <v>#NUM!</v>
      </c>
      <c r="Y64" s="32" t="str">
        <f t="shared" si="82"/>
        <v>0</v>
      </c>
      <c r="Z64" s="32" t="str">
        <f t="shared" si="83"/>
        <v>0</v>
      </c>
      <c r="AA64" s="32" t="str">
        <f t="shared" si="84"/>
        <v>0</v>
      </c>
      <c r="AB64" s="33">
        <f t="shared" si="85"/>
        <v>0</v>
      </c>
      <c r="AC64" s="95">
        <f t="shared" si="86"/>
        <v>0</v>
      </c>
    </row>
    <row r="65" spans="1:29" ht="15.75" customHeight="1">
      <c r="A65" s="35"/>
      <c r="B65" s="36"/>
      <c r="C65" s="27" t="str">
        <f t="shared" si="79"/>
        <v/>
      </c>
      <c r="D65" s="3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30"/>
      <c r="S65" s="30"/>
      <c r="T65" s="30"/>
      <c r="U65" s="30"/>
      <c r="V65" s="40"/>
      <c r="W65" s="93" t="e">
        <f t="shared" si="80"/>
        <v>#NUM!</v>
      </c>
      <c r="X65" s="94" t="e">
        <f t="shared" si="81"/>
        <v>#NUM!</v>
      </c>
      <c r="Y65" s="32" t="str">
        <f t="shared" si="82"/>
        <v>0</v>
      </c>
      <c r="Z65" s="32" t="str">
        <f t="shared" si="83"/>
        <v>0</v>
      </c>
      <c r="AA65" s="32" t="str">
        <f t="shared" si="84"/>
        <v>0</v>
      </c>
      <c r="AB65" s="33">
        <f t="shared" si="85"/>
        <v>0</v>
      </c>
      <c r="AC65" s="95">
        <f t="shared" si="86"/>
        <v>0</v>
      </c>
    </row>
    <row r="66" spans="1:29" ht="15.75" customHeight="1">
      <c r="A66" s="35"/>
      <c r="B66" s="36"/>
      <c r="C66" s="27" t="str">
        <f t="shared" si="79"/>
        <v/>
      </c>
      <c r="D66" s="3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0"/>
      <c r="W66" s="93" t="e">
        <f t="shared" si="80"/>
        <v>#NUM!</v>
      </c>
      <c r="X66" s="94" t="e">
        <f t="shared" si="81"/>
        <v>#NUM!</v>
      </c>
      <c r="Y66" s="32" t="str">
        <f t="shared" si="82"/>
        <v>0</v>
      </c>
      <c r="Z66" s="32" t="str">
        <f t="shared" si="83"/>
        <v>0</v>
      </c>
      <c r="AA66" s="32" t="str">
        <f t="shared" si="84"/>
        <v>0</v>
      </c>
      <c r="AB66" s="33">
        <f t="shared" si="85"/>
        <v>0</v>
      </c>
      <c r="AC66" s="95">
        <f t="shared" si="86"/>
        <v>0</v>
      </c>
    </row>
    <row r="67" spans="1:29" ht="15.75" customHeight="1">
      <c r="A67" s="35"/>
      <c r="B67" s="36"/>
      <c r="C67" s="27" t="str">
        <f t="shared" si="79"/>
        <v/>
      </c>
      <c r="D67" s="3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40"/>
      <c r="W67" s="93" t="e">
        <f t="shared" si="80"/>
        <v>#NUM!</v>
      </c>
      <c r="X67" s="94" t="e">
        <f t="shared" si="81"/>
        <v>#NUM!</v>
      </c>
      <c r="Y67" s="32" t="str">
        <f t="shared" si="82"/>
        <v>0</v>
      </c>
      <c r="Z67" s="32" t="str">
        <f t="shared" si="83"/>
        <v>0</v>
      </c>
      <c r="AA67" s="32" t="str">
        <f t="shared" si="84"/>
        <v>0</v>
      </c>
      <c r="AB67" s="33">
        <f t="shared" si="85"/>
        <v>0</v>
      </c>
      <c r="AC67" s="95">
        <f t="shared" si="86"/>
        <v>0</v>
      </c>
    </row>
    <row r="68" spans="1:29" ht="15.75" customHeight="1">
      <c r="A68" s="35"/>
      <c r="B68" s="36"/>
      <c r="C68" s="27" t="str">
        <f t="shared" si="79"/>
        <v/>
      </c>
      <c r="D68" s="3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40"/>
      <c r="W68" s="93" t="e">
        <f t="shared" si="80"/>
        <v>#NUM!</v>
      </c>
      <c r="X68" s="94" t="e">
        <f t="shared" si="81"/>
        <v>#NUM!</v>
      </c>
      <c r="Y68" s="32" t="str">
        <f t="shared" si="82"/>
        <v>0</v>
      </c>
      <c r="Z68" s="32" t="str">
        <f t="shared" si="83"/>
        <v>0</v>
      </c>
      <c r="AA68" s="32" t="str">
        <f t="shared" si="84"/>
        <v>0</v>
      </c>
      <c r="AB68" s="33">
        <f t="shared" si="85"/>
        <v>0</v>
      </c>
      <c r="AC68" s="95">
        <f t="shared" si="86"/>
        <v>0</v>
      </c>
    </row>
    <row r="69" spans="1:29" ht="15.75" customHeight="1">
      <c r="A69" s="35"/>
      <c r="B69" s="36"/>
      <c r="C69" s="27" t="str">
        <f t="shared" si="79"/>
        <v/>
      </c>
      <c r="D69" s="3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40"/>
      <c r="W69" s="93" t="e">
        <f t="shared" si="80"/>
        <v>#NUM!</v>
      </c>
      <c r="X69" s="94" t="e">
        <f t="shared" si="81"/>
        <v>#NUM!</v>
      </c>
      <c r="Y69" s="32" t="str">
        <f t="shared" si="82"/>
        <v>0</v>
      </c>
      <c r="Z69" s="32" t="str">
        <f t="shared" si="83"/>
        <v>0</v>
      </c>
      <c r="AA69" s="32" t="str">
        <f t="shared" si="84"/>
        <v>0</v>
      </c>
      <c r="AB69" s="33">
        <f t="shared" si="85"/>
        <v>0</v>
      </c>
      <c r="AC69" s="95">
        <f t="shared" si="86"/>
        <v>0</v>
      </c>
    </row>
    <row r="70" spans="1:29" ht="15.75" customHeight="1">
      <c r="A70" s="102" t="s">
        <v>79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4"/>
    </row>
    <row r="71" spans="1:29" ht="17.25" customHeight="1">
      <c r="A71" s="35"/>
      <c r="B71" s="36"/>
      <c r="C71" s="27" t="str">
        <f>IF(AB71&gt;1,IF(AC71&lt;5,"","Yes"),"")</f>
        <v/>
      </c>
      <c r="D71" s="37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30"/>
      <c r="S71" s="30"/>
      <c r="T71" s="30"/>
      <c r="U71" s="30"/>
      <c r="V71" s="40"/>
      <c r="W71" s="93" t="e">
        <f>SUM(X71:AA71)</f>
        <v>#NUM!</v>
      </c>
      <c r="X71" s="94" t="e">
        <f>SMALL(D71:V71,1)</f>
        <v>#NUM!</v>
      </c>
      <c r="Y71" s="32" t="str">
        <f>IF(COUNT(D71:V71)&lt;2,"0",SMALL(D71:V71,2))</f>
        <v>0</v>
      </c>
      <c r="Z71" s="32" t="str">
        <f>IF(COUNT(D71:V71)&lt;3,"0",SMALL(D71:V71,3))</f>
        <v>0</v>
      </c>
      <c r="AA71" s="32" t="str">
        <f>IF(COUNT(D71:V71)&lt;4,"0",SMALL(D71:V71,4))</f>
        <v>0</v>
      </c>
      <c r="AB71" s="33">
        <f>COUNT(L71,N71,O71,Q71,S71,T71)</f>
        <v>0</v>
      </c>
      <c r="AC71" s="95">
        <f>COUNT(D71:V71)</f>
        <v>0</v>
      </c>
    </row>
    <row r="72" spans="1:29" ht="17.25" customHeight="1">
      <c r="A72" s="35"/>
      <c r="B72" s="36"/>
      <c r="C72" s="27" t="str">
        <f t="shared" ref="C72:C74" si="87">IF(AB72&gt;1,IF(AC72&lt;5,"","Yes"),"")</f>
        <v/>
      </c>
      <c r="D72" s="37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/>
      <c r="R72" s="30"/>
      <c r="S72" s="30"/>
      <c r="T72" s="30"/>
      <c r="U72" s="30"/>
      <c r="V72" s="40"/>
      <c r="W72" s="93" t="e">
        <f t="shared" ref="W72:W74" si="88">SUM(X72:AA72)</f>
        <v>#NUM!</v>
      </c>
      <c r="X72" s="94" t="e">
        <f t="shared" ref="X72:X74" si="89">SMALL(D72:V72,1)</f>
        <v>#NUM!</v>
      </c>
      <c r="Y72" s="32" t="str">
        <f t="shared" ref="Y72:Y74" si="90">IF(COUNT(D72:V72)&lt;2,"0",SMALL(D72:V72,2))</f>
        <v>0</v>
      </c>
      <c r="Z72" s="32" t="str">
        <f t="shared" ref="Z72:Z74" si="91">IF(COUNT(D72:V72)&lt;3,"0",SMALL(D72:V72,3))</f>
        <v>0</v>
      </c>
      <c r="AA72" s="32" t="str">
        <f t="shared" ref="AA72:AA74" si="92">IF(COUNT(D72:V72)&lt;4,"0",SMALL(D72:V72,4))</f>
        <v>0</v>
      </c>
      <c r="AB72" s="33">
        <f t="shared" ref="AB72:AB74" si="93">COUNT(L72,N72,O72,Q72,S72,T72)</f>
        <v>0</v>
      </c>
      <c r="AC72" s="95">
        <f t="shared" ref="AC72:AC74" si="94">COUNT(D72:V72)</f>
        <v>0</v>
      </c>
    </row>
    <row r="73" spans="1:29" ht="17.25" customHeight="1">
      <c r="A73" s="35"/>
      <c r="B73" s="36"/>
      <c r="C73" s="27" t="str">
        <f t="shared" si="87"/>
        <v/>
      </c>
      <c r="D73" s="37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30"/>
      <c r="R73" s="30"/>
      <c r="S73" s="30"/>
      <c r="T73" s="30"/>
      <c r="U73" s="30"/>
      <c r="V73" s="40"/>
      <c r="W73" s="93" t="e">
        <f t="shared" si="88"/>
        <v>#NUM!</v>
      </c>
      <c r="X73" s="94" t="e">
        <f t="shared" si="89"/>
        <v>#NUM!</v>
      </c>
      <c r="Y73" s="32" t="str">
        <f t="shared" si="90"/>
        <v>0</v>
      </c>
      <c r="Z73" s="32" t="str">
        <f t="shared" si="91"/>
        <v>0</v>
      </c>
      <c r="AA73" s="32" t="str">
        <f t="shared" si="92"/>
        <v>0</v>
      </c>
      <c r="AB73" s="33">
        <f t="shared" si="93"/>
        <v>0</v>
      </c>
      <c r="AC73" s="95">
        <f t="shared" si="94"/>
        <v>0</v>
      </c>
    </row>
    <row r="74" spans="1:29" ht="17.25" customHeight="1">
      <c r="A74" s="35"/>
      <c r="B74" s="36"/>
      <c r="C74" s="27" t="str">
        <f t="shared" si="87"/>
        <v/>
      </c>
      <c r="D74" s="37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0"/>
      <c r="R74" s="30"/>
      <c r="S74" s="30"/>
      <c r="T74" s="30"/>
      <c r="U74" s="30"/>
      <c r="V74" s="40"/>
      <c r="W74" s="93" t="e">
        <f t="shared" si="88"/>
        <v>#NUM!</v>
      </c>
      <c r="X74" s="94" t="e">
        <f t="shared" si="89"/>
        <v>#NUM!</v>
      </c>
      <c r="Y74" s="32" t="str">
        <f t="shared" si="90"/>
        <v>0</v>
      </c>
      <c r="Z74" s="32" t="str">
        <f t="shared" si="91"/>
        <v>0</v>
      </c>
      <c r="AA74" s="32" t="str">
        <f t="shared" si="92"/>
        <v>0</v>
      </c>
      <c r="AB74" s="33">
        <f t="shared" si="93"/>
        <v>0</v>
      </c>
      <c r="AC74" s="95">
        <f t="shared" si="94"/>
        <v>0</v>
      </c>
    </row>
    <row r="75" spans="1:29" ht="15.75" customHeight="1">
      <c r="A75" s="35"/>
      <c r="B75" s="36"/>
      <c r="C75" s="27" t="str">
        <f t="shared" ref="C75:C76" si="95">IF(AB75&gt;1,IF(AC75&lt;5,"","Yes"),"")</f>
        <v/>
      </c>
      <c r="D75" s="37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  <c r="R75" s="30"/>
      <c r="S75" s="30"/>
      <c r="T75" s="30"/>
      <c r="U75" s="30"/>
      <c r="V75" s="30"/>
      <c r="W75" s="93" t="e">
        <f t="shared" ref="W75:W76" si="96">SUM(X75:AA75)</f>
        <v>#NUM!</v>
      </c>
      <c r="X75" s="94" t="e">
        <f t="shared" ref="X75:X76" si="97">SMALL(D75:V75,1)</f>
        <v>#NUM!</v>
      </c>
      <c r="Y75" s="32" t="str">
        <f t="shared" ref="Y75:Y76" si="98">IF(COUNT(D75:V75)&lt;2,"0",SMALL(D75:V75,2))</f>
        <v>0</v>
      </c>
      <c r="Z75" s="32" t="str">
        <f t="shared" ref="Z75:Z76" si="99">IF(COUNT(D75:V75)&lt;3,"0",SMALL(D75:V75,3))</f>
        <v>0</v>
      </c>
      <c r="AA75" s="32" t="str">
        <f t="shared" ref="AA75:AA76" si="100">IF(COUNT(D75:V75)&lt;4,"0",SMALL(D75:V75,4))</f>
        <v>0</v>
      </c>
      <c r="AB75" s="33">
        <f t="shared" ref="AB75:AB76" si="101">COUNT(L75,N75,O75,Q75,S75,T75)</f>
        <v>0</v>
      </c>
      <c r="AC75" s="95">
        <f t="shared" ref="AC75:AC76" si="102">COUNT(D75:V75)</f>
        <v>0</v>
      </c>
    </row>
    <row r="76" spans="1:29" ht="15.75" customHeight="1">
      <c r="A76" s="35"/>
      <c r="B76" s="36"/>
      <c r="C76" s="27" t="str">
        <f t="shared" si="95"/>
        <v/>
      </c>
      <c r="D76" s="37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0"/>
      <c r="R76" s="30"/>
      <c r="S76" s="30"/>
      <c r="T76" s="30"/>
      <c r="U76" s="30"/>
      <c r="V76" s="40"/>
      <c r="W76" s="93" t="e">
        <f t="shared" si="96"/>
        <v>#NUM!</v>
      </c>
      <c r="X76" s="94" t="e">
        <f t="shared" si="97"/>
        <v>#NUM!</v>
      </c>
      <c r="Y76" s="32" t="str">
        <f t="shared" si="98"/>
        <v>0</v>
      </c>
      <c r="Z76" s="32" t="str">
        <f t="shared" si="99"/>
        <v>0</v>
      </c>
      <c r="AA76" s="32" t="str">
        <f t="shared" si="100"/>
        <v>0</v>
      </c>
      <c r="AB76" s="33">
        <f t="shared" si="101"/>
        <v>0</v>
      </c>
      <c r="AC76" s="95">
        <f t="shared" si="102"/>
        <v>0</v>
      </c>
    </row>
    <row r="77" spans="1:29" ht="15.75" customHeight="1">
      <c r="A77" s="102" t="s">
        <v>80</v>
      </c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4"/>
    </row>
    <row r="78" spans="1:29" ht="15.75" customHeight="1">
      <c r="A78" s="35"/>
      <c r="B78" s="36"/>
      <c r="C78" s="27" t="str">
        <f t="shared" ref="C78:C84" si="103">IF(AB78&gt;1,IF(AC78&lt;5,"","Yes"),"")</f>
        <v/>
      </c>
      <c r="D78" s="37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0"/>
      <c r="R78" s="30"/>
      <c r="S78" s="30"/>
      <c r="T78" s="30"/>
      <c r="U78" s="30"/>
      <c r="V78" s="40"/>
      <c r="W78" s="93" t="e">
        <f t="shared" ref="W78:W84" si="104">SUM(X78:AA78)</f>
        <v>#NUM!</v>
      </c>
      <c r="X78" s="94" t="e">
        <f t="shared" ref="X78:X84" si="105">SMALL(D78:V78,1)</f>
        <v>#NUM!</v>
      </c>
      <c r="Y78" s="32" t="str">
        <f t="shared" ref="Y78:Y84" si="106">IF(COUNT(D78:V78)&lt;2,"0",SMALL(D78:V78,2))</f>
        <v>0</v>
      </c>
      <c r="Z78" s="32" t="str">
        <f t="shared" ref="Z78:Z84" si="107">IF(COUNT(D78:V78)&lt;3,"0",SMALL(D78:V78,3))</f>
        <v>0</v>
      </c>
      <c r="AA78" s="32" t="str">
        <f t="shared" ref="AA78:AA84" si="108">IF(COUNT(D78:V78)&lt;4,"0",SMALL(D78:V78,4))</f>
        <v>0</v>
      </c>
      <c r="AB78" s="33">
        <f t="shared" ref="AB78:AB84" si="109">COUNT(L78,N78,O78,Q78,S78,T78)</f>
        <v>0</v>
      </c>
      <c r="AC78" s="95">
        <f t="shared" ref="AC78:AC84" si="110">COUNT(D78:V78)</f>
        <v>0</v>
      </c>
    </row>
    <row r="79" spans="1:29" ht="15.75" customHeight="1">
      <c r="A79" s="35"/>
      <c r="B79" s="36"/>
      <c r="C79" s="27" t="str">
        <f t="shared" si="103"/>
        <v/>
      </c>
      <c r="D79" s="37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/>
      <c r="R79" s="30"/>
      <c r="S79" s="30"/>
      <c r="T79" s="30"/>
      <c r="U79" s="30"/>
      <c r="V79" s="40"/>
      <c r="W79" s="93" t="e">
        <f t="shared" si="104"/>
        <v>#NUM!</v>
      </c>
      <c r="X79" s="94" t="e">
        <f t="shared" si="105"/>
        <v>#NUM!</v>
      </c>
      <c r="Y79" s="32" t="str">
        <f t="shared" si="106"/>
        <v>0</v>
      </c>
      <c r="Z79" s="32" t="str">
        <f t="shared" si="107"/>
        <v>0</v>
      </c>
      <c r="AA79" s="32" t="str">
        <f t="shared" si="108"/>
        <v>0</v>
      </c>
      <c r="AB79" s="33">
        <f t="shared" si="109"/>
        <v>0</v>
      </c>
      <c r="AC79" s="95">
        <f t="shared" si="110"/>
        <v>0</v>
      </c>
    </row>
    <row r="80" spans="1:29" ht="15.75" customHeight="1">
      <c r="A80" s="35"/>
      <c r="B80" s="36"/>
      <c r="C80" s="27" t="str">
        <f t="shared" si="103"/>
        <v/>
      </c>
      <c r="D80" s="37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0"/>
      <c r="R80" s="30"/>
      <c r="S80" s="30"/>
      <c r="T80" s="30"/>
      <c r="U80" s="30"/>
      <c r="V80" s="40"/>
      <c r="W80" s="93" t="e">
        <f t="shared" si="104"/>
        <v>#NUM!</v>
      </c>
      <c r="X80" s="94" t="e">
        <f t="shared" si="105"/>
        <v>#NUM!</v>
      </c>
      <c r="Y80" s="32" t="str">
        <f t="shared" si="106"/>
        <v>0</v>
      </c>
      <c r="Z80" s="32" t="str">
        <f t="shared" si="107"/>
        <v>0</v>
      </c>
      <c r="AA80" s="32" t="str">
        <f t="shared" si="108"/>
        <v>0</v>
      </c>
      <c r="AB80" s="33">
        <f t="shared" si="109"/>
        <v>0</v>
      </c>
      <c r="AC80" s="95">
        <f t="shared" si="110"/>
        <v>0</v>
      </c>
    </row>
    <row r="81" spans="1:29" ht="15.75" customHeight="1">
      <c r="A81" s="35"/>
      <c r="B81" s="36"/>
      <c r="C81" s="27" t="str">
        <f t="shared" si="103"/>
        <v/>
      </c>
      <c r="D81" s="37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/>
      <c r="R81" s="30"/>
      <c r="S81" s="30"/>
      <c r="T81" s="30"/>
      <c r="U81" s="30"/>
      <c r="V81" s="40"/>
      <c r="W81" s="93" t="e">
        <f t="shared" si="104"/>
        <v>#NUM!</v>
      </c>
      <c r="X81" s="94" t="e">
        <f t="shared" si="105"/>
        <v>#NUM!</v>
      </c>
      <c r="Y81" s="32" t="str">
        <f t="shared" si="106"/>
        <v>0</v>
      </c>
      <c r="Z81" s="32" t="str">
        <f t="shared" si="107"/>
        <v>0</v>
      </c>
      <c r="AA81" s="32" t="str">
        <f t="shared" si="108"/>
        <v>0</v>
      </c>
      <c r="AB81" s="33">
        <f t="shared" si="109"/>
        <v>0</v>
      </c>
      <c r="AC81" s="95">
        <f t="shared" si="110"/>
        <v>0</v>
      </c>
    </row>
    <row r="82" spans="1:29" ht="15.75" customHeight="1">
      <c r="A82" s="35"/>
      <c r="B82" s="36"/>
      <c r="C82" s="27" t="str">
        <f t="shared" si="103"/>
        <v/>
      </c>
      <c r="D82" s="37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/>
      <c r="R82" s="30"/>
      <c r="S82" s="30"/>
      <c r="T82" s="30"/>
      <c r="U82" s="30"/>
      <c r="V82" s="40"/>
      <c r="W82" s="93" t="e">
        <f t="shared" si="104"/>
        <v>#NUM!</v>
      </c>
      <c r="X82" s="94" t="e">
        <f t="shared" si="105"/>
        <v>#NUM!</v>
      </c>
      <c r="Y82" s="32" t="str">
        <f t="shared" si="106"/>
        <v>0</v>
      </c>
      <c r="Z82" s="32" t="str">
        <f t="shared" si="107"/>
        <v>0</v>
      </c>
      <c r="AA82" s="32" t="str">
        <f t="shared" si="108"/>
        <v>0</v>
      </c>
      <c r="AB82" s="33">
        <f t="shared" si="109"/>
        <v>0</v>
      </c>
      <c r="AC82" s="95">
        <f t="shared" si="110"/>
        <v>0</v>
      </c>
    </row>
    <row r="83" spans="1:29" ht="15.75" customHeight="1">
      <c r="A83" s="35"/>
      <c r="B83" s="36"/>
      <c r="C83" s="27" t="str">
        <f t="shared" si="103"/>
        <v/>
      </c>
      <c r="D83" s="37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30"/>
      <c r="S83" s="30"/>
      <c r="T83" s="30"/>
      <c r="U83" s="30"/>
      <c r="V83" s="40"/>
      <c r="W83" s="93" t="e">
        <f t="shared" si="104"/>
        <v>#NUM!</v>
      </c>
      <c r="X83" s="94" t="e">
        <f t="shared" si="105"/>
        <v>#NUM!</v>
      </c>
      <c r="Y83" s="32" t="str">
        <f t="shared" si="106"/>
        <v>0</v>
      </c>
      <c r="Z83" s="32" t="str">
        <f t="shared" si="107"/>
        <v>0</v>
      </c>
      <c r="AA83" s="32" t="str">
        <f t="shared" si="108"/>
        <v>0</v>
      </c>
      <c r="AB83" s="33">
        <f t="shared" si="109"/>
        <v>0</v>
      </c>
      <c r="AC83" s="95">
        <f t="shared" si="110"/>
        <v>0</v>
      </c>
    </row>
    <row r="84" spans="1:29" ht="15.75" customHeight="1">
      <c r="A84" s="41"/>
      <c r="B84" s="42"/>
      <c r="C84" s="43" t="str">
        <f t="shared" si="103"/>
        <v/>
      </c>
      <c r="D84" s="44"/>
      <c r="E84" s="45"/>
      <c r="F84" s="45"/>
      <c r="G84" s="45"/>
      <c r="H84" s="45"/>
      <c r="I84" s="46"/>
      <c r="J84" s="46"/>
      <c r="K84" s="46"/>
      <c r="L84" s="46"/>
      <c r="M84" s="46"/>
      <c r="N84" s="46"/>
      <c r="O84" s="46"/>
      <c r="P84" s="46"/>
      <c r="Q84" s="47"/>
      <c r="R84" s="47"/>
      <c r="S84" s="47"/>
      <c r="T84" s="47"/>
      <c r="U84" s="47"/>
      <c r="V84" s="48"/>
      <c r="W84" s="96" t="e">
        <f t="shared" si="104"/>
        <v>#NUM!</v>
      </c>
      <c r="X84" s="97" t="e">
        <f t="shared" si="105"/>
        <v>#NUM!</v>
      </c>
      <c r="Y84" s="50" t="str">
        <f t="shared" si="106"/>
        <v>0</v>
      </c>
      <c r="Z84" s="50" t="str">
        <f t="shared" si="107"/>
        <v>0</v>
      </c>
      <c r="AA84" s="50" t="str">
        <f t="shared" si="108"/>
        <v>0</v>
      </c>
      <c r="AB84" s="51">
        <f t="shared" si="109"/>
        <v>0</v>
      </c>
      <c r="AC84" s="98">
        <f t="shared" si="110"/>
        <v>0</v>
      </c>
    </row>
    <row r="85" spans="1:29" ht="15.75" customHeight="1">
      <c r="A85" s="53"/>
      <c r="B85" s="53"/>
      <c r="C85" s="54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6"/>
      <c r="W85" s="60"/>
      <c r="X85" s="99"/>
      <c r="Y85" s="99"/>
      <c r="Z85" s="99"/>
      <c r="AA85" s="99"/>
      <c r="AB85" s="99"/>
      <c r="AC85" s="100"/>
    </row>
    <row r="86" spans="1:29" ht="15.75" customHeight="1">
      <c r="A86" s="53"/>
      <c r="B86" s="53"/>
      <c r="C86" s="5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6"/>
      <c r="W86" s="60"/>
      <c r="X86" s="99"/>
      <c r="Y86" s="99"/>
      <c r="Z86" s="99"/>
      <c r="AA86" s="99"/>
      <c r="AB86" s="99"/>
      <c r="AC86" s="100"/>
    </row>
    <row r="87" spans="1:29" ht="15.75" customHeight="1">
      <c r="C87" s="54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6"/>
      <c r="W87" s="60"/>
      <c r="X87" s="99"/>
      <c r="Y87" s="99"/>
      <c r="Z87" s="99"/>
      <c r="AA87" s="99"/>
      <c r="AB87" s="99"/>
      <c r="AC87" s="100"/>
    </row>
    <row r="88" spans="1:29" ht="15.75" customHeight="1">
      <c r="C88" s="54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6"/>
      <c r="W88" s="60"/>
      <c r="X88" s="99"/>
      <c r="Y88" s="99"/>
      <c r="Z88" s="99"/>
      <c r="AA88" s="99"/>
      <c r="AB88" s="99"/>
      <c r="AC88" s="100"/>
    </row>
    <row r="89" spans="1:29" ht="15.75" customHeight="1">
      <c r="A89" s="59"/>
      <c r="B89" s="59"/>
      <c r="C89" s="60"/>
      <c r="D89" s="59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6"/>
      <c r="W89" s="60"/>
      <c r="X89" s="99"/>
      <c r="Y89" s="99"/>
      <c r="Z89" s="99"/>
      <c r="AA89" s="99"/>
      <c r="AB89" s="99"/>
      <c r="AC89" s="100"/>
    </row>
    <row r="90" spans="1:29" ht="15.75" customHeight="1">
      <c r="A90" s="59"/>
      <c r="B90" s="59"/>
      <c r="C90" s="54"/>
      <c r="D90" s="59"/>
      <c r="I90" s="61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6"/>
      <c r="W90" s="60"/>
      <c r="X90" s="99"/>
      <c r="Y90" s="99"/>
      <c r="Z90" s="99"/>
      <c r="AA90" s="99"/>
      <c r="AB90" s="99"/>
      <c r="AC90" s="100"/>
    </row>
    <row r="91" spans="1:29" ht="15.75" customHeight="1">
      <c r="A91" s="59"/>
      <c r="B91" s="59"/>
      <c r="C91" s="54"/>
      <c r="D91" s="59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6"/>
      <c r="W91" s="60"/>
      <c r="X91" s="99"/>
      <c r="Y91" s="99"/>
      <c r="Z91" s="99"/>
      <c r="AA91" s="99"/>
      <c r="AB91" s="99"/>
      <c r="AC91" s="100"/>
    </row>
    <row r="92" spans="1:29" ht="15.75" customHeight="1">
      <c r="A92" s="59"/>
      <c r="B92" s="59"/>
      <c r="C92" s="60"/>
      <c r="D92" s="59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6"/>
      <c r="W92" s="60"/>
      <c r="X92" s="99"/>
      <c r="Y92" s="99"/>
      <c r="Z92" s="99"/>
      <c r="AA92" s="99"/>
      <c r="AB92" s="99"/>
      <c r="AC92" s="100"/>
    </row>
    <row r="93" spans="1:29" ht="15.75" customHeight="1">
      <c r="H93" s="62"/>
      <c r="W93" s="101"/>
      <c r="X93" s="99"/>
      <c r="Y93" s="99"/>
      <c r="Z93" s="99"/>
      <c r="AA93" s="99"/>
      <c r="AB93" s="99"/>
      <c r="AC93" s="100"/>
    </row>
    <row r="94" spans="1:29" ht="15.75" customHeight="1">
      <c r="H94" s="62"/>
      <c r="W94" s="101"/>
      <c r="X94" s="99"/>
      <c r="Y94" s="99"/>
      <c r="Z94" s="99"/>
      <c r="AA94" s="99"/>
      <c r="AB94" s="99"/>
      <c r="AC94" s="100"/>
    </row>
    <row r="95" spans="1:29" ht="15.75" customHeight="1">
      <c r="H95" s="62"/>
      <c r="W95" s="101"/>
      <c r="X95" s="99"/>
      <c r="Y95" s="99"/>
      <c r="Z95" s="99"/>
      <c r="AA95" s="99"/>
      <c r="AB95" s="99"/>
      <c r="AC95" s="100"/>
    </row>
    <row r="96" spans="1:29" ht="15.75" customHeight="1">
      <c r="H96" s="62"/>
      <c r="W96" s="101"/>
      <c r="X96" s="99"/>
      <c r="Y96" s="99"/>
      <c r="Z96" s="99"/>
      <c r="AA96" s="99"/>
      <c r="AB96" s="99"/>
      <c r="AC96" s="100"/>
    </row>
    <row r="97" spans="1:29" ht="15.75" customHeight="1">
      <c r="H97" s="62"/>
      <c r="W97" s="101"/>
      <c r="X97" s="99"/>
      <c r="Y97" s="99"/>
      <c r="Z97" s="99"/>
      <c r="AA97" s="99"/>
      <c r="AB97" s="99"/>
      <c r="AC97" s="100"/>
    </row>
    <row r="98" spans="1:29" ht="15.75" customHeight="1">
      <c r="H98" s="62"/>
      <c r="W98" s="101"/>
      <c r="X98" s="99"/>
      <c r="Y98" s="99"/>
      <c r="Z98" s="99"/>
      <c r="AA98" s="99"/>
      <c r="AB98" s="99"/>
      <c r="AC98" s="100"/>
    </row>
    <row r="99" spans="1:29" ht="15.75" customHeight="1">
      <c r="H99" s="62"/>
      <c r="W99" s="101"/>
      <c r="X99" s="99"/>
      <c r="Y99" s="99"/>
      <c r="Z99" s="99"/>
      <c r="AA99" s="99"/>
      <c r="AB99" s="99"/>
      <c r="AC99" s="100"/>
    </row>
    <row r="100" spans="1:29" ht="15.75" customHeight="1">
      <c r="H100" s="62"/>
      <c r="W100" s="101"/>
      <c r="X100" s="99"/>
      <c r="Y100" s="99"/>
      <c r="Z100" s="99"/>
      <c r="AA100" s="99"/>
      <c r="AB100" s="99"/>
      <c r="AC100" s="100"/>
    </row>
    <row r="101" spans="1:29" ht="15.75" customHeight="1">
      <c r="C101" s="63"/>
      <c r="E101" s="55"/>
      <c r="F101" s="55"/>
      <c r="G101" s="55"/>
      <c r="H101" s="64"/>
      <c r="I101" s="55"/>
      <c r="J101" s="56"/>
      <c r="K101" s="57"/>
      <c r="L101" s="54"/>
      <c r="M101" s="54"/>
      <c r="N101" s="56"/>
      <c r="O101" s="65"/>
      <c r="P101" s="65"/>
      <c r="Q101" s="65"/>
      <c r="R101" s="65"/>
      <c r="S101" s="65"/>
      <c r="T101" s="65"/>
      <c r="U101" s="65"/>
      <c r="V101" s="65"/>
      <c r="W101" s="89"/>
      <c r="X101" s="99"/>
      <c r="Y101" s="99"/>
      <c r="Z101" s="99"/>
      <c r="AA101" s="99"/>
      <c r="AB101" s="99"/>
      <c r="AC101" s="100"/>
    </row>
    <row r="102" spans="1:29" ht="15.75" customHeight="1">
      <c r="G102" s="66"/>
      <c r="H102" s="66"/>
      <c r="L102" s="67"/>
      <c r="M102" s="67"/>
      <c r="W102" s="101"/>
      <c r="X102" s="99"/>
      <c r="Y102" s="99"/>
      <c r="Z102" s="99"/>
      <c r="AA102" s="99"/>
      <c r="AB102" s="99"/>
      <c r="AC102" s="100"/>
    </row>
    <row r="103" spans="1:29" ht="15.75" customHeight="1">
      <c r="G103" s="66"/>
      <c r="H103" s="66"/>
      <c r="L103" s="67"/>
      <c r="M103" s="67"/>
      <c r="W103" s="101"/>
      <c r="X103" s="99"/>
      <c r="Y103" s="99"/>
      <c r="Z103" s="99"/>
      <c r="AA103" s="99"/>
      <c r="AB103" s="99"/>
      <c r="AC103" s="100"/>
    </row>
    <row r="104" spans="1:29" ht="15.75" customHeight="1">
      <c r="H104" s="66"/>
      <c r="I104" s="66"/>
      <c r="O104" s="67"/>
      <c r="P104" s="67"/>
      <c r="Q104" s="67"/>
      <c r="R104" s="67"/>
      <c r="S104" s="67"/>
      <c r="T104" s="67"/>
      <c r="U104" s="67"/>
      <c r="W104" s="101"/>
      <c r="X104" s="99"/>
      <c r="Y104" s="99"/>
      <c r="Z104" s="99"/>
      <c r="AA104" s="99"/>
      <c r="AB104" s="99"/>
      <c r="AC104" s="100"/>
    </row>
    <row r="105" spans="1:29" ht="15.75" customHeight="1">
      <c r="G105" s="66"/>
      <c r="H105" s="66"/>
      <c r="L105" s="67"/>
      <c r="M105" s="67"/>
      <c r="W105" s="101"/>
      <c r="X105" s="99"/>
      <c r="Y105" s="99"/>
      <c r="Z105" s="99"/>
      <c r="AA105" s="99"/>
      <c r="AB105" s="99"/>
      <c r="AC105" s="100"/>
    </row>
    <row r="106" spans="1:29" ht="15.75" customHeight="1">
      <c r="C106" s="68"/>
      <c r="E106" s="55"/>
      <c r="F106" s="55"/>
      <c r="G106" s="55"/>
      <c r="H106" s="64"/>
      <c r="I106" s="55"/>
      <c r="J106" s="56"/>
      <c r="K106" s="57"/>
      <c r="L106" s="54"/>
      <c r="M106" s="54"/>
      <c r="N106" s="56"/>
      <c r="O106" s="65"/>
      <c r="P106" s="65"/>
      <c r="Q106" s="65"/>
      <c r="R106" s="65"/>
      <c r="S106" s="65"/>
      <c r="T106" s="65"/>
      <c r="U106" s="65"/>
      <c r="V106" s="65"/>
      <c r="W106" s="89"/>
      <c r="X106" s="99"/>
      <c r="Y106" s="99"/>
      <c r="Z106" s="99"/>
      <c r="AA106" s="99"/>
      <c r="AB106" s="99"/>
      <c r="AC106" s="100"/>
    </row>
    <row r="107" spans="1:29" ht="15.75" customHeight="1">
      <c r="A107" s="69"/>
      <c r="B107" s="69"/>
      <c r="C107" s="60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6"/>
      <c r="W107" s="60"/>
      <c r="X107" s="99"/>
      <c r="Y107" s="99"/>
      <c r="Z107" s="99"/>
      <c r="AA107" s="99"/>
      <c r="AB107" s="99"/>
      <c r="AC107" s="100"/>
    </row>
    <row r="108" spans="1:29" ht="15.75" customHeight="1">
      <c r="A108" s="69"/>
      <c r="B108" s="69"/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6"/>
      <c r="W108" s="60"/>
      <c r="X108" s="99"/>
      <c r="Y108" s="99"/>
      <c r="Z108" s="99"/>
      <c r="AA108" s="99"/>
      <c r="AB108" s="99"/>
      <c r="AC108" s="100"/>
    </row>
    <row r="109" spans="1:29" ht="15.75" customHeight="1">
      <c r="C109" s="60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6"/>
      <c r="W109" s="60"/>
      <c r="X109" s="99"/>
      <c r="Y109" s="99"/>
      <c r="Z109" s="99"/>
      <c r="AA109" s="99"/>
      <c r="AB109" s="99"/>
      <c r="AC109" s="100"/>
    </row>
    <row r="110" spans="1:29" ht="15.75" customHeight="1">
      <c r="C110" s="60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6"/>
      <c r="W110" s="60"/>
      <c r="X110" s="99"/>
      <c r="Y110" s="99"/>
      <c r="Z110" s="99"/>
      <c r="AA110" s="99"/>
      <c r="AB110" s="99"/>
      <c r="AC110" s="100"/>
    </row>
    <row r="111" spans="1:29" ht="15.75" customHeight="1">
      <c r="C111" s="60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6"/>
      <c r="W111" s="60"/>
      <c r="X111" s="99"/>
      <c r="Y111" s="99"/>
      <c r="Z111" s="99"/>
      <c r="AA111" s="99"/>
      <c r="AB111" s="99"/>
      <c r="AC111" s="100"/>
    </row>
    <row r="112" spans="1:29" ht="15.75" customHeight="1">
      <c r="A112" s="69"/>
      <c r="B112" s="69"/>
      <c r="C112" s="54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6"/>
      <c r="W112" s="60"/>
      <c r="X112" s="99"/>
      <c r="Y112" s="99"/>
      <c r="Z112" s="99"/>
      <c r="AA112" s="99"/>
      <c r="AB112" s="99"/>
      <c r="AC112" s="100"/>
    </row>
    <row r="113" spans="1:29" ht="15.75" customHeight="1">
      <c r="A113" s="69"/>
      <c r="B113" s="69"/>
      <c r="C113" s="54"/>
      <c r="D113" s="55"/>
      <c r="E113" s="55"/>
      <c r="F113" s="55"/>
      <c r="G113" s="55"/>
      <c r="H113" s="55"/>
      <c r="I113" s="53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6"/>
      <c r="W113" s="60"/>
      <c r="X113" s="99"/>
      <c r="Y113" s="99"/>
      <c r="Z113" s="99"/>
      <c r="AA113" s="99"/>
      <c r="AB113" s="99"/>
      <c r="AC113" s="100"/>
    </row>
    <row r="114" spans="1:29" ht="15.75" customHeight="1">
      <c r="A114" s="69"/>
      <c r="B114" s="69"/>
      <c r="C114" s="54"/>
      <c r="D114" s="55"/>
      <c r="E114" s="55"/>
      <c r="F114" s="55"/>
      <c r="G114" s="55"/>
      <c r="H114" s="55"/>
      <c r="I114" s="53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6"/>
      <c r="W114" s="60"/>
      <c r="X114" s="99"/>
      <c r="Y114" s="99"/>
      <c r="Z114" s="99"/>
      <c r="AA114" s="99"/>
      <c r="AB114" s="99"/>
      <c r="AC114" s="100"/>
    </row>
    <row r="115" spans="1:29" ht="15.75" customHeight="1">
      <c r="A115" s="69"/>
      <c r="B115" s="69"/>
      <c r="C115" s="54"/>
      <c r="D115" s="55"/>
      <c r="E115" s="55"/>
      <c r="F115" s="55"/>
      <c r="G115" s="55"/>
      <c r="H115" s="55"/>
      <c r="I115" s="53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6"/>
      <c r="W115" s="60"/>
      <c r="X115" s="99"/>
      <c r="Y115" s="99"/>
      <c r="Z115" s="99"/>
      <c r="AA115" s="99"/>
      <c r="AB115" s="99"/>
      <c r="AC115" s="100"/>
    </row>
    <row r="116" spans="1:29" ht="15.75" customHeight="1">
      <c r="A116" s="69"/>
      <c r="B116" s="69"/>
      <c r="C116" s="60"/>
      <c r="D116" s="55"/>
      <c r="E116" s="55"/>
      <c r="F116" s="55"/>
      <c r="G116" s="55"/>
      <c r="H116" s="55"/>
      <c r="I116" s="53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6"/>
      <c r="W116" s="60"/>
      <c r="X116" s="99"/>
      <c r="Y116" s="99"/>
      <c r="Z116" s="99"/>
      <c r="AA116" s="99"/>
      <c r="AB116" s="99"/>
      <c r="AC116" s="100"/>
    </row>
    <row r="117" spans="1:29" ht="15.75" customHeight="1">
      <c r="A117" s="69"/>
      <c r="B117" s="69"/>
      <c r="C117" s="54"/>
      <c r="D117" s="55"/>
      <c r="E117" s="55"/>
      <c r="F117" s="55"/>
      <c r="G117" s="55"/>
      <c r="H117" s="55"/>
      <c r="I117" s="53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6"/>
      <c r="W117" s="60"/>
      <c r="X117" s="99"/>
      <c r="Y117" s="99"/>
      <c r="Z117" s="99"/>
      <c r="AA117" s="99"/>
      <c r="AB117" s="99"/>
      <c r="AC117" s="100"/>
    </row>
    <row r="118" spans="1:29" ht="15.75" customHeight="1">
      <c r="A118" s="69"/>
      <c r="B118" s="69"/>
      <c r="C118" s="60"/>
      <c r="D118" s="55"/>
      <c r="E118" s="55"/>
      <c r="F118" s="55"/>
      <c r="G118" s="55"/>
      <c r="H118" s="55"/>
      <c r="I118" s="53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6"/>
      <c r="W118" s="60"/>
      <c r="X118" s="99"/>
      <c r="Y118" s="99"/>
      <c r="Z118" s="99"/>
      <c r="AA118" s="99"/>
      <c r="AB118" s="99"/>
      <c r="AC118" s="100"/>
    </row>
    <row r="119" spans="1:29" ht="15.75" customHeight="1">
      <c r="A119" s="69"/>
      <c r="B119" s="69"/>
      <c r="C119" s="60"/>
      <c r="D119" s="55"/>
      <c r="E119" s="55"/>
      <c r="F119" s="55"/>
      <c r="G119" s="55"/>
      <c r="H119" s="55"/>
      <c r="I119" s="53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6"/>
      <c r="W119" s="60"/>
      <c r="X119" s="99"/>
      <c r="Y119" s="99"/>
      <c r="Z119" s="99"/>
      <c r="AA119" s="99"/>
      <c r="AB119" s="99"/>
      <c r="AC119" s="100"/>
    </row>
    <row r="120" spans="1:29" ht="15.75" customHeight="1">
      <c r="A120" s="69"/>
      <c r="B120" s="69"/>
      <c r="C120" s="54"/>
      <c r="D120" s="55"/>
      <c r="E120" s="55"/>
      <c r="F120" s="55"/>
      <c r="G120" s="55"/>
      <c r="H120" s="55"/>
      <c r="I120" s="53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6"/>
      <c r="W120" s="60"/>
      <c r="X120" s="99"/>
      <c r="Y120" s="99"/>
      <c r="Z120" s="99"/>
      <c r="AA120" s="99"/>
      <c r="AB120" s="99"/>
      <c r="AC120" s="100"/>
    </row>
    <row r="121" spans="1:29" ht="15.75" customHeight="1">
      <c r="A121" s="69"/>
      <c r="B121" s="69"/>
      <c r="C121" s="54"/>
      <c r="D121" s="55"/>
      <c r="E121" s="55"/>
      <c r="F121" s="55"/>
      <c r="G121" s="55"/>
      <c r="H121" s="55"/>
      <c r="I121" s="53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6"/>
      <c r="W121" s="60"/>
      <c r="X121" s="99"/>
      <c r="Y121" s="99"/>
      <c r="Z121" s="99"/>
      <c r="AA121" s="99"/>
      <c r="AB121" s="99"/>
      <c r="AC121" s="100"/>
    </row>
    <row r="122" spans="1:29" ht="15.75" customHeight="1">
      <c r="A122" s="69"/>
      <c r="B122" s="69"/>
      <c r="C122" s="60"/>
      <c r="D122" s="55"/>
      <c r="E122" s="55"/>
      <c r="F122" s="55"/>
      <c r="G122" s="55"/>
      <c r="H122" s="55"/>
      <c r="I122" s="53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6"/>
      <c r="W122" s="60"/>
      <c r="X122" s="99"/>
      <c r="Y122" s="99"/>
      <c r="Z122" s="99"/>
      <c r="AA122" s="99"/>
      <c r="AB122" s="99"/>
      <c r="AC122" s="100"/>
    </row>
    <row r="123" spans="1:29" ht="15.75" customHeight="1"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63"/>
      <c r="W123" s="101"/>
      <c r="X123" s="99"/>
      <c r="Y123" s="99"/>
      <c r="Z123" s="99"/>
      <c r="AA123" s="99"/>
      <c r="AB123" s="99"/>
      <c r="AC123" s="100"/>
    </row>
    <row r="124" spans="1:29" ht="15.75" customHeight="1"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63"/>
      <c r="W124" s="101"/>
      <c r="X124" s="99"/>
      <c r="Y124" s="99"/>
      <c r="Z124" s="99"/>
      <c r="AA124" s="99"/>
      <c r="AB124" s="99"/>
      <c r="AC124" s="100"/>
    </row>
    <row r="125" spans="1:29" ht="15.75" customHeight="1"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63"/>
      <c r="W125" s="101"/>
      <c r="X125" s="99"/>
      <c r="Y125" s="99"/>
      <c r="Z125" s="99"/>
      <c r="AA125" s="99"/>
      <c r="AB125" s="99"/>
      <c r="AC125" s="100"/>
    </row>
    <row r="126" spans="1:29" ht="15.75" customHeight="1"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63"/>
      <c r="W126" s="101"/>
      <c r="X126" s="99"/>
      <c r="Y126" s="99"/>
      <c r="Z126" s="99"/>
      <c r="AA126" s="99"/>
      <c r="AB126" s="99"/>
      <c r="AC126" s="100"/>
    </row>
    <row r="127" spans="1:29" ht="15.75" customHeight="1"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63"/>
      <c r="W127" s="101"/>
      <c r="X127" s="99"/>
      <c r="Y127" s="99"/>
      <c r="Z127" s="99"/>
      <c r="AA127" s="99"/>
      <c r="AB127" s="99"/>
      <c r="AC127" s="100"/>
    </row>
    <row r="128" spans="1:29" ht="15.75" customHeight="1"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63"/>
      <c r="W128" s="101"/>
      <c r="X128" s="99"/>
      <c r="Y128" s="99"/>
      <c r="Z128" s="99"/>
      <c r="AA128" s="99"/>
      <c r="AB128" s="99"/>
      <c r="AC128" s="100"/>
    </row>
    <row r="129" spans="4:29" ht="15.75" customHeight="1"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63"/>
      <c r="W129" s="101"/>
      <c r="X129" s="99"/>
      <c r="Y129" s="99"/>
      <c r="Z129" s="99"/>
      <c r="AA129" s="99"/>
      <c r="AB129" s="99"/>
      <c r="AC129" s="100"/>
    </row>
    <row r="130" spans="4:29" ht="15.75" customHeight="1"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63"/>
      <c r="W130" s="101"/>
      <c r="X130" s="99"/>
      <c r="Y130" s="99"/>
      <c r="Z130" s="99"/>
      <c r="AA130" s="99"/>
      <c r="AB130" s="99"/>
      <c r="AC130" s="100"/>
    </row>
    <row r="131" spans="4:29" ht="15.75" customHeight="1"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63"/>
      <c r="W131" s="101"/>
      <c r="X131" s="99"/>
      <c r="Y131" s="99"/>
      <c r="Z131" s="99"/>
      <c r="AA131" s="99"/>
      <c r="AB131" s="99"/>
      <c r="AC131" s="100"/>
    </row>
    <row r="132" spans="4:29" ht="15.75" customHeight="1"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63"/>
      <c r="W132" s="101"/>
      <c r="X132" s="99"/>
      <c r="Y132" s="99"/>
      <c r="Z132" s="99"/>
      <c r="AA132" s="99"/>
      <c r="AB132" s="99"/>
      <c r="AC132" s="100"/>
    </row>
    <row r="133" spans="4:29" ht="15.75" customHeight="1"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63"/>
      <c r="W133" s="101"/>
      <c r="X133" s="99"/>
      <c r="Y133" s="99"/>
      <c r="Z133" s="99"/>
      <c r="AA133" s="99"/>
      <c r="AB133" s="99"/>
      <c r="AC133" s="100"/>
    </row>
    <row r="134" spans="4:29" ht="15.75" customHeight="1"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63"/>
      <c r="W134" s="101"/>
      <c r="X134" s="99"/>
      <c r="Y134" s="99"/>
      <c r="Z134" s="99"/>
      <c r="AA134" s="99"/>
      <c r="AB134" s="99"/>
      <c r="AC134" s="100"/>
    </row>
    <row r="135" spans="4:29" ht="15.75" customHeight="1"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63"/>
      <c r="W135" s="101"/>
      <c r="X135" s="99"/>
      <c r="Y135" s="99"/>
      <c r="Z135" s="99"/>
      <c r="AA135" s="99"/>
      <c r="AB135" s="99"/>
      <c r="AC135" s="100"/>
    </row>
    <row r="136" spans="4:29" ht="15.75" customHeight="1"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63"/>
      <c r="W136" s="101"/>
      <c r="X136" s="99"/>
      <c r="Y136" s="99"/>
      <c r="Z136" s="99"/>
      <c r="AA136" s="99"/>
      <c r="AB136" s="99"/>
      <c r="AC136" s="100"/>
    </row>
    <row r="137" spans="4:29" ht="15.75" customHeight="1"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63"/>
      <c r="W137" s="101"/>
      <c r="X137" s="99"/>
      <c r="Y137" s="99"/>
      <c r="Z137" s="99"/>
      <c r="AA137" s="99"/>
      <c r="AB137" s="99"/>
      <c r="AC137" s="100"/>
    </row>
    <row r="138" spans="4:29" ht="15.75" customHeight="1"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63"/>
      <c r="W138" s="101"/>
      <c r="X138" s="99"/>
      <c r="Y138" s="99"/>
      <c r="Z138" s="99"/>
      <c r="AA138" s="99"/>
      <c r="AB138" s="99"/>
      <c r="AC138" s="100"/>
    </row>
    <row r="139" spans="4:29" ht="15.75" customHeight="1"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63"/>
      <c r="W139" s="101"/>
      <c r="X139" s="99"/>
      <c r="Y139" s="99"/>
      <c r="Z139" s="99"/>
      <c r="AA139" s="99"/>
      <c r="AB139" s="99"/>
      <c r="AC139" s="100"/>
    </row>
    <row r="140" spans="4:29" ht="15.75" customHeight="1"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63"/>
      <c r="W140" s="101"/>
      <c r="X140" s="99"/>
      <c r="Y140" s="99"/>
      <c r="Z140" s="99"/>
      <c r="AA140" s="99"/>
      <c r="AB140" s="99"/>
      <c r="AC140" s="100"/>
    </row>
    <row r="141" spans="4:29" ht="15.75" customHeight="1"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63"/>
      <c r="W141" s="101"/>
      <c r="X141" s="99"/>
      <c r="Y141" s="99"/>
      <c r="Z141" s="99"/>
      <c r="AA141" s="99"/>
      <c r="AB141" s="99"/>
      <c r="AC141" s="100"/>
    </row>
    <row r="142" spans="4:29" ht="15.75" customHeight="1"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63"/>
      <c r="W142" s="101"/>
      <c r="X142" s="99"/>
      <c r="Y142" s="99"/>
      <c r="Z142" s="99"/>
      <c r="AA142" s="99"/>
      <c r="AB142" s="99"/>
      <c r="AC142" s="100"/>
    </row>
    <row r="143" spans="4:29" ht="15.75" customHeight="1"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63"/>
      <c r="W143" s="101"/>
      <c r="X143" s="99"/>
      <c r="Y143" s="99"/>
      <c r="Z143" s="99"/>
      <c r="AA143" s="99"/>
      <c r="AB143" s="99"/>
      <c r="AC143" s="100"/>
    </row>
    <row r="144" spans="4:29" ht="15.75" customHeight="1"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63"/>
      <c r="W144" s="101"/>
      <c r="X144" s="99"/>
      <c r="Y144" s="99"/>
      <c r="Z144" s="99"/>
      <c r="AA144" s="99"/>
      <c r="AB144" s="99"/>
      <c r="AC144" s="100"/>
    </row>
    <row r="145" spans="4:29" ht="15.75" customHeight="1">
      <c r="D145" s="53"/>
      <c r="E145" s="53"/>
      <c r="F145" s="53"/>
      <c r="G145" s="53"/>
      <c r="H145" s="53"/>
      <c r="I145" s="70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63"/>
      <c r="W145" s="101"/>
      <c r="X145" s="99"/>
      <c r="Y145" s="99"/>
      <c r="Z145" s="99"/>
      <c r="AA145" s="99"/>
      <c r="AB145" s="99"/>
      <c r="AC145" s="100"/>
    </row>
    <row r="146" spans="4:29" ht="15.75" customHeight="1">
      <c r="D146" s="53"/>
      <c r="E146" s="53"/>
      <c r="F146" s="53"/>
      <c r="G146" s="53"/>
      <c r="H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63"/>
      <c r="W146" s="101"/>
      <c r="X146" s="99"/>
      <c r="Y146" s="99"/>
      <c r="Z146" s="99"/>
      <c r="AA146" s="99"/>
      <c r="AB146" s="99"/>
      <c r="AC146" s="100"/>
    </row>
    <row r="147" spans="4:29" ht="15.75" customHeight="1">
      <c r="D147" s="53"/>
      <c r="E147" s="53"/>
      <c r="F147" s="53"/>
      <c r="G147" s="53"/>
      <c r="H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63"/>
      <c r="W147" s="101"/>
      <c r="X147" s="99"/>
      <c r="Y147" s="99"/>
      <c r="Z147" s="99"/>
      <c r="AA147" s="99"/>
      <c r="AB147" s="99"/>
      <c r="AC147" s="100"/>
    </row>
    <row r="148" spans="4:29" ht="15.75" customHeight="1">
      <c r="D148" s="53"/>
      <c r="E148" s="53"/>
      <c r="F148" s="53"/>
      <c r="G148" s="53"/>
      <c r="H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63"/>
      <c r="W148" s="101"/>
      <c r="X148" s="99"/>
      <c r="Y148" s="99"/>
      <c r="Z148" s="99"/>
      <c r="AA148" s="99"/>
      <c r="AB148" s="99"/>
      <c r="AC148" s="100"/>
    </row>
    <row r="149" spans="4:29" ht="15.75" customHeight="1">
      <c r="D149" s="53"/>
      <c r="E149" s="53"/>
      <c r="F149" s="53"/>
      <c r="G149" s="53"/>
      <c r="H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63"/>
      <c r="W149" s="101"/>
      <c r="X149" s="99"/>
      <c r="Y149" s="99"/>
      <c r="Z149" s="99"/>
      <c r="AA149" s="99"/>
      <c r="AB149" s="99"/>
      <c r="AC149" s="100"/>
    </row>
    <row r="150" spans="4:29" ht="15.75" customHeight="1">
      <c r="D150" s="53"/>
      <c r="E150" s="53"/>
      <c r="F150" s="53"/>
      <c r="G150" s="53"/>
      <c r="H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63"/>
      <c r="W150" s="101"/>
      <c r="X150" s="99"/>
      <c r="Y150" s="99"/>
      <c r="Z150" s="99"/>
      <c r="AA150" s="99"/>
      <c r="AB150" s="99"/>
      <c r="AC150" s="100"/>
    </row>
    <row r="151" spans="4:29" ht="15.75" customHeight="1">
      <c r="D151" s="53"/>
      <c r="E151" s="53"/>
      <c r="F151" s="53"/>
      <c r="G151" s="53"/>
      <c r="H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63"/>
      <c r="W151" s="101"/>
      <c r="X151" s="99"/>
      <c r="Y151" s="99"/>
      <c r="Z151" s="99"/>
      <c r="AA151" s="99"/>
      <c r="AB151" s="99"/>
      <c r="AC151" s="100"/>
    </row>
    <row r="152" spans="4:29" ht="15.75" customHeight="1">
      <c r="D152" s="53"/>
      <c r="E152" s="53"/>
      <c r="F152" s="53"/>
      <c r="G152" s="53"/>
      <c r="H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63"/>
      <c r="W152" s="101"/>
      <c r="X152" s="99"/>
      <c r="Y152" s="99"/>
      <c r="Z152" s="99"/>
      <c r="AA152" s="99"/>
      <c r="AB152" s="99"/>
      <c r="AC152" s="100"/>
    </row>
    <row r="153" spans="4:29" ht="15.75" customHeight="1">
      <c r="D153" s="53"/>
      <c r="E153" s="53"/>
      <c r="F153" s="53"/>
      <c r="G153" s="53"/>
      <c r="H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63"/>
      <c r="W153" s="101"/>
      <c r="X153" s="99"/>
      <c r="Y153" s="99"/>
      <c r="Z153" s="99"/>
      <c r="AA153" s="99"/>
      <c r="AB153" s="99"/>
      <c r="AC153" s="100"/>
    </row>
    <row r="154" spans="4:29" ht="15.75" customHeight="1">
      <c r="D154" s="53"/>
      <c r="E154" s="53"/>
      <c r="F154" s="53"/>
      <c r="G154" s="53"/>
      <c r="H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63"/>
      <c r="W154" s="101"/>
      <c r="X154" s="99"/>
      <c r="Y154" s="99"/>
      <c r="Z154" s="99"/>
      <c r="AA154" s="99"/>
      <c r="AB154" s="99"/>
      <c r="AC154" s="100"/>
    </row>
    <row r="155" spans="4:29" ht="15.75" customHeight="1">
      <c r="D155" s="70"/>
      <c r="E155" s="70"/>
      <c r="F155" s="70"/>
      <c r="G155" s="70"/>
      <c r="H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W155" s="101"/>
      <c r="X155" s="99"/>
      <c r="Y155" s="99"/>
      <c r="Z155" s="99"/>
      <c r="AA155" s="99"/>
      <c r="AB155" s="99"/>
      <c r="AC155" s="100"/>
    </row>
  </sheetData>
  <mergeCells count="12">
    <mergeCell ref="A77:AC77"/>
    <mergeCell ref="A52:AC52"/>
    <mergeCell ref="A62:AC62"/>
    <mergeCell ref="A70:AC70"/>
    <mergeCell ref="A3:AC3"/>
    <mergeCell ref="A11:AC11"/>
    <mergeCell ref="A26:AC26"/>
    <mergeCell ref="A32:AC32"/>
    <mergeCell ref="A40:AC40"/>
    <mergeCell ref="A1:A2"/>
    <mergeCell ref="B1:B2"/>
    <mergeCell ref="C1:C2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'Age Categories'!$A$1:$A$10</xm:f>
          </x14:formula1>
          <xm:sqref>B4:B10 B12:B25 B78:B155 B31 B27 B41:B51 B53:B61 B63:B69 B71:B76 B33:B39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defaultColWidth="14.453125" defaultRowHeight="15" customHeight="1"/>
  <cols>
    <col min="1" max="11" width="8.7265625" customWidth="1"/>
  </cols>
  <sheetData>
    <row r="1" spans="1:1" ht="14.5">
      <c r="A1" t="s">
        <v>69</v>
      </c>
    </row>
    <row r="2" spans="1:1" ht="14.5">
      <c r="A2" t="s">
        <v>81</v>
      </c>
    </row>
    <row r="3" spans="1:1" ht="14.5">
      <c r="A3" t="s">
        <v>63</v>
      </c>
    </row>
    <row r="4" spans="1:1" ht="14.5">
      <c r="A4" t="s">
        <v>52</v>
      </c>
    </row>
    <row r="5" spans="1:1" ht="14.5">
      <c r="A5" t="s">
        <v>50</v>
      </c>
    </row>
    <row r="6" spans="1:1" ht="14.5">
      <c r="A6" t="s">
        <v>48</v>
      </c>
    </row>
    <row r="7" spans="1:1" ht="14.5">
      <c r="A7" t="s">
        <v>46</v>
      </c>
    </row>
    <row r="8" spans="1:1" ht="14.5">
      <c r="A8" t="s">
        <v>82</v>
      </c>
    </row>
    <row r="9" spans="1:1" ht="14.5">
      <c r="A9" t="s">
        <v>83</v>
      </c>
    </row>
    <row r="10" spans="1:1" ht="14.5">
      <c r="A10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Ladies</vt:lpstr>
      <vt:lpstr>Lady Vets</vt:lpstr>
      <vt:lpstr>Men</vt:lpstr>
      <vt:lpstr>Men Vets</vt:lpstr>
      <vt:lpstr>Age Categories</vt:lpstr>
      <vt:lpstr>Ladies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Emma Wright</cp:lastModifiedBy>
  <cp:revision/>
  <cp:lastPrinted>2024-01-12T10:23:14Z</cp:lastPrinted>
  <dcterms:created xsi:type="dcterms:W3CDTF">2016-11-09T21:14:34Z</dcterms:created>
  <dcterms:modified xsi:type="dcterms:W3CDTF">2024-12-09T10:57:08Z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