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rlan\Documents\WRR Race results\"/>
    </mc:Choice>
  </mc:AlternateContent>
  <xr:revisionPtr revIDLastSave="0" documentId="8_{BB1DF8B1-2669-48CD-BAB8-FF79A81840D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Ladies!$A$1:$AH$73</definedName>
    <definedName name="_xlnm._FilterDatabase" localSheetId="2" hidden="1">Men!$A$3:$AH$73</definedName>
    <definedName name="Ladies">Ladies!$A$4:$X$38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AH38" i="2" l="1"/>
  <c r="AG38" i="2"/>
  <c r="AF38" i="2"/>
  <c r="AE38" i="2"/>
  <c r="AD38" i="2"/>
  <c r="AC38" i="2"/>
  <c r="AB38" i="2"/>
  <c r="AA38" i="2"/>
  <c r="Z38" i="2"/>
  <c r="Y38" i="2"/>
  <c r="X38" i="2"/>
  <c r="C38" i="2"/>
  <c r="AH28" i="2"/>
  <c r="AG28" i="2"/>
  <c r="AF28" i="2"/>
  <c r="AE28" i="2"/>
  <c r="C28" i="2" s="1"/>
  <c r="AD28" i="2"/>
  <c r="AC28" i="2"/>
  <c r="AB28" i="2"/>
  <c r="AA28" i="2"/>
  <c r="Z28" i="2"/>
  <c r="Y28" i="2"/>
  <c r="X28" i="2"/>
  <c r="AH27" i="2"/>
  <c r="AG27" i="2"/>
  <c r="AF27" i="2"/>
  <c r="AE27" i="2"/>
  <c r="AD27" i="2"/>
  <c r="AC27" i="2"/>
  <c r="AB27" i="2"/>
  <c r="AA27" i="2"/>
  <c r="Z27" i="2"/>
  <c r="Y27" i="2"/>
  <c r="AH11" i="2"/>
  <c r="AG11" i="2"/>
  <c r="AF11" i="2"/>
  <c r="AE11" i="2"/>
  <c r="AD11" i="2"/>
  <c r="AC11" i="2"/>
  <c r="AB11" i="2"/>
  <c r="AA11" i="2"/>
  <c r="Z11" i="2"/>
  <c r="Y11" i="2"/>
  <c r="AH10" i="2"/>
  <c r="AG10" i="2"/>
  <c r="AF10" i="2"/>
  <c r="AE10" i="2"/>
  <c r="AD10" i="2"/>
  <c r="AC10" i="2"/>
  <c r="AB10" i="2"/>
  <c r="AA10" i="2"/>
  <c r="Z10" i="2"/>
  <c r="Y10" i="2"/>
  <c r="AH9" i="2"/>
  <c r="AG9" i="2"/>
  <c r="AF9" i="2"/>
  <c r="AE9" i="2"/>
  <c r="AD9" i="2"/>
  <c r="AC9" i="2"/>
  <c r="AB9" i="2"/>
  <c r="AA9" i="2"/>
  <c r="Z9" i="2"/>
  <c r="Y9" i="2"/>
  <c r="AH57" i="4"/>
  <c r="AG57" i="4"/>
  <c r="AF57" i="4"/>
  <c r="AE57" i="4"/>
  <c r="AD57" i="4"/>
  <c r="AC57" i="4"/>
  <c r="AB57" i="4"/>
  <c r="AA57" i="4"/>
  <c r="Z57" i="4"/>
  <c r="Y57" i="4"/>
  <c r="X57" i="4"/>
  <c r="C57" i="4"/>
  <c r="AH56" i="4"/>
  <c r="AG56" i="4"/>
  <c r="AF56" i="4"/>
  <c r="AE56" i="4"/>
  <c r="C56" i="4" s="1"/>
  <c r="AD56" i="4"/>
  <c r="AC56" i="4"/>
  <c r="AB56" i="4"/>
  <c r="AA56" i="4"/>
  <c r="Z56" i="4"/>
  <c r="Y56" i="4"/>
  <c r="X56" i="4" s="1"/>
  <c r="Y58" i="4"/>
  <c r="X58" i="4" s="1"/>
  <c r="Z58" i="4"/>
  <c r="AA58" i="4"/>
  <c r="AB58" i="4"/>
  <c r="AC58" i="4"/>
  <c r="AD58" i="4"/>
  <c r="C58" i="4" s="1"/>
  <c r="AE58" i="4"/>
  <c r="AF58" i="4"/>
  <c r="AG58" i="4"/>
  <c r="AH58" i="4"/>
  <c r="AH46" i="4"/>
  <c r="AG46" i="4"/>
  <c r="AF46" i="4"/>
  <c r="AE46" i="4"/>
  <c r="AD46" i="4"/>
  <c r="AC46" i="4"/>
  <c r="AB46" i="4"/>
  <c r="AA46" i="4"/>
  <c r="Z46" i="4"/>
  <c r="Y46" i="4"/>
  <c r="X46" i="4" s="1"/>
  <c r="AH47" i="4"/>
  <c r="AG47" i="4"/>
  <c r="AF47" i="4"/>
  <c r="AE47" i="4"/>
  <c r="AD47" i="4"/>
  <c r="AC47" i="4"/>
  <c r="AB47" i="4"/>
  <c r="AA47" i="4"/>
  <c r="Z47" i="4"/>
  <c r="X47" i="4" s="1"/>
  <c r="Y47" i="4"/>
  <c r="AH44" i="4"/>
  <c r="AG44" i="4"/>
  <c r="AF44" i="4"/>
  <c r="AE44" i="4"/>
  <c r="AD44" i="4"/>
  <c r="AC44" i="4"/>
  <c r="AB44" i="4"/>
  <c r="AA44" i="4"/>
  <c r="Z44" i="4"/>
  <c r="Y44" i="4"/>
  <c r="AH45" i="4"/>
  <c r="AG45" i="4"/>
  <c r="AF45" i="4"/>
  <c r="AE45" i="4"/>
  <c r="AD45" i="4"/>
  <c r="AC45" i="4"/>
  <c r="AB45" i="4"/>
  <c r="AA45" i="4"/>
  <c r="Z45" i="4"/>
  <c r="Y45" i="4"/>
  <c r="AH35" i="4"/>
  <c r="AG35" i="4"/>
  <c r="AF35" i="4"/>
  <c r="AE35" i="4"/>
  <c r="AD35" i="4"/>
  <c r="AC35" i="4"/>
  <c r="AB35" i="4"/>
  <c r="AA35" i="4"/>
  <c r="Z35" i="4"/>
  <c r="Y35" i="4"/>
  <c r="X35" i="4" s="1"/>
  <c r="AH36" i="4"/>
  <c r="AG36" i="4"/>
  <c r="AF36" i="4"/>
  <c r="AE36" i="4"/>
  <c r="AD36" i="4"/>
  <c r="AC36" i="4"/>
  <c r="AB36" i="4"/>
  <c r="AA36" i="4"/>
  <c r="Z36" i="4"/>
  <c r="Y36" i="4"/>
  <c r="X36" i="4" s="1"/>
  <c r="AH43" i="4"/>
  <c r="AG43" i="4"/>
  <c r="AF43" i="4"/>
  <c r="AE43" i="4"/>
  <c r="AD43" i="4"/>
  <c r="AC43" i="4"/>
  <c r="AB43" i="4"/>
  <c r="AA43" i="4"/>
  <c r="Z43" i="4"/>
  <c r="Y43" i="4"/>
  <c r="AH33" i="4"/>
  <c r="AG33" i="4"/>
  <c r="AF33" i="4"/>
  <c r="AE33" i="4"/>
  <c r="AD33" i="4"/>
  <c r="AC33" i="4"/>
  <c r="AB33" i="4"/>
  <c r="AA33" i="4"/>
  <c r="Z33" i="4"/>
  <c r="Y33" i="4"/>
  <c r="AH34" i="4"/>
  <c r="AG34" i="4"/>
  <c r="AF34" i="4"/>
  <c r="AE34" i="4"/>
  <c r="AD34" i="4"/>
  <c r="AC34" i="4"/>
  <c r="AB34" i="4"/>
  <c r="AA34" i="4"/>
  <c r="Z34" i="4"/>
  <c r="Y34" i="4"/>
  <c r="AH14" i="4"/>
  <c r="AG14" i="4"/>
  <c r="AF14" i="4"/>
  <c r="AE14" i="4"/>
  <c r="AD14" i="4"/>
  <c r="AC14" i="4"/>
  <c r="AB14" i="4"/>
  <c r="AA14" i="4"/>
  <c r="Z14" i="4"/>
  <c r="Y14" i="4"/>
  <c r="X14" i="4" s="1"/>
  <c r="AH16" i="4"/>
  <c r="AG16" i="4"/>
  <c r="AF16" i="4"/>
  <c r="AE16" i="4"/>
  <c r="AD16" i="4"/>
  <c r="AC16" i="4"/>
  <c r="AB16" i="4"/>
  <c r="AA16" i="4"/>
  <c r="Z16" i="4"/>
  <c r="Y16" i="4"/>
  <c r="X16" i="4" s="1"/>
  <c r="AH15" i="4"/>
  <c r="AG15" i="4"/>
  <c r="AF15" i="4"/>
  <c r="AE15" i="4"/>
  <c r="AD15" i="4"/>
  <c r="AC15" i="4"/>
  <c r="AB15" i="4"/>
  <c r="AA15" i="4"/>
  <c r="Z15" i="4"/>
  <c r="Y15" i="4"/>
  <c r="X15" i="4" s="1"/>
  <c r="AH13" i="4"/>
  <c r="AG13" i="4"/>
  <c r="AF13" i="4"/>
  <c r="AE13" i="4"/>
  <c r="AD13" i="4"/>
  <c r="AC13" i="4"/>
  <c r="AB13" i="4"/>
  <c r="AA13" i="4"/>
  <c r="Z13" i="4"/>
  <c r="Y13" i="4"/>
  <c r="AH12" i="4"/>
  <c r="AG12" i="4"/>
  <c r="AF12" i="4"/>
  <c r="AE12" i="4"/>
  <c r="AD12" i="4"/>
  <c r="AC12" i="4"/>
  <c r="AB12" i="4"/>
  <c r="AA12" i="4"/>
  <c r="Z12" i="4"/>
  <c r="Y12" i="4"/>
  <c r="AH11" i="4"/>
  <c r="AG11" i="4"/>
  <c r="AF11" i="4"/>
  <c r="AE11" i="4"/>
  <c r="AD11" i="4"/>
  <c r="AC11" i="4"/>
  <c r="AB11" i="4"/>
  <c r="AA11" i="4"/>
  <c r="Z11" i="4"/>
  <c r="Y11" i="4"/>
  <c r="AF83" i="4"/>
  <c r="AH83" i="4"/>
  <c r="AG82" i="4"/>
  <c r="AH82" i="4"/>
  <c r="AF82" i="4"/>
  <c r="AF74" i="4"/>
  <c r="AH74" i="4"/>
  <c r="AF73" i="4"/>
  <c r="AH73" i="4"/>
  <c r="AG72" i="4"/>
  <c r="AH72" i="4"/>
  <c r="AF72" i="4"/>
  <c r="AF60" i="4"/>
  <c r="AH60" i="4"/>
  <c r="AE52" i="4"/>
  <c r="AH52" i="4"/>
  <c r="AF51" i="4"/>
  <c r="AH51" i="4"/>
  <c r="AE51" i="4"/>
  <c r="AF50" i="4"/>
  <c r="AH50" i="4"/>
  <c r="AE50" i="4"/>
  <c r="AE48" i="4"/>
  <c r="AH48" i="4"/>
  <c r="AE42" i="4"/>
  <c r="AH42" i="4"/>
  <c r="AF41" i="4"/>
  <c r="AH41" i="4"/>
  <c r="AF40" i="4"/>
  <c r="AH40" i="4"/>
  <c r="AG39" i="4"/>
  <c r="AH39" i="4"/>
  <c r="AE27" i="4"/>
  <c r="AH27" i="4"/>
  <c r="AE26" i="4"/>
  <c r="AH26" i="4"/>
  <c r="AF25" i="4"/>
  <c r="AH25" i="4"/>
  <c r="AF24" i="4"/>
  <c r="AH24" i="4"/>
  <c r="AE24" i="4"/>
  <c r="AF23" i="4"/>
  <c r="AH23" i="4"/>
  <c r="AG22" i="4"/>
  <c r="AH22" i="4"/>
  <c r="AE22" i="4"/>
  <c r="AG21" i="4"/>
  <c r="AH21" i="4"/>
  <c r="AG20" i="4"/>
  <c r="AH20" i="4"/>
  <c r="AF20" i="4"/>
  <c r="AG19" i="4"/>
  <c r="AH19" i="4"/>
  <c r="AF19" i="4"/>
  <c r="AE19" i="4"/>
  <c r="AG18" i="4"/>
  <c r="AH18" i="4"/>
  <c r="AF18" i="4"/>
  <c r="AF6" i="4"/>
  <c r="AH6" i="4"/>
  <c r="AG5" i="4"/>
  <c r="AH5" i="4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0" i="3"/>
  <c r="C42" i="3"/>
  <c r="C37" i="3"/>
  <c r="AE35" i="3"/>
  <c r="AH35" i="3"/>
  <c r="C35" i="3"/>
  <c r="AE34" i="3"/>
  <c r="AH34" i="3"/>
  <c r="C34" i="3"/>
  <c r="AE33" i="3"/>
  <c r="AH33" i="3"/>
  <c r="AE32" i="3"/>
  <c r="AH32" i="3"/>
  <c r="AE31" i="3"/>
  <c r="AH31" i="3"/>
  <c r="AE30" i="3"/>
  <c r="AH30" i="3"/>
  <c r="C30" i="3"/>
  <c r="AE29" i="3"/>
  <c r="AH29" i="3"/>
  <c r="C29" i="3"/>
  <c r="AF28" i="3"/>
  <c r="AH28" i="3"/>
  <c r="AF27" i="3"/>
  <c r="AH27" i="3"/>
  <c r="C27" i="3"/>
  <c r="AF26" i="3"/>
  <c r="AH26" i="3"/>
  <c r="AE26" i="3"/>
  <c r="C26" i="3"/>
  <c r="AF25" i="3"/>
  <c r="AH25" i="3"/>
  <c r="AF24" i="3"/>
  <c r="AH24" i="3"/>
  <c r="AF23" i="3"/>
  <c r="AH23" i="3"/>
  <c r="AE23" i="3"/>
  <c r="C23" i="3"/>
  <c r="AF22" i="3"/>
  <c r="AH22" i="3"/>
  <c r="AF21" i="3"/>
  <c r="AH21" i="3"/>
  <c r="C21" i="3"/>
  <c r="AF20" i="3"/>
  <c r="AH20" i="3"/>
  <c r="C20" i="3"/>
  <c r="AF19" i="3"/>
  <c r="AH19" i="3"/>
  <c r="AE19" i="3"/>
  <c r="AF18" i="3"/>
  <c r="AH18" i="3"/>
  <c r="AE18" i="3"/>
  <c r="C18" i="3"/>
  <c r="AF17" i="3"/>
  <c r="AH17" i="3"/>
  <c r="C17" i="3"/>
  <c r="AF16" i="3"/>
  <c r="AH16" i="3"/>
  <c r="AE16" i="3"/>
  <c r="C16" i="3"/>
  <c r="AF15" i="3"/>
  <c r="AH15" i="3"/>
  <c r="C15" i="3"/>
  <c r="AF14" i="3"/>
  <c r="AH14" i="3"/>
  <c r="C14" i="3"/>
  <c r="AG13" i="3"/>
  <c r="AH13" i="3"/>
  <c r="AF13" i="3"/>
  <c r="AG12" i="3"/>
  <c r="AH12" i="3"/>
  <c r="C12" i="3" s="1"/>
  <c r="AE12" i="3"/>
  <c r="AG11" i="3"/>
  <c r="AH11" i="3"/>
  <c r="C11" i="3"/>
  <c r="AG10" i="3"/>
  <c r="C10" i="3" s="1"/>
  <c r="AH10" i="3"/>
  <c r="AF10" i="3"/>
  <c r="AG9" i="3"/>
  <c r="C9" i="3" s="1"/>
  <c r="AH9" i="3"/>
  <c r="AF9" i="3"/>
  <c r="AG8" i="3"/>
  <c r="AH8" i="3"/>
  <c r="AG7" i="3"/>
  <c r="AH7" i="3"/>
  <c r="C7" i="3"/>
  <c r="AG6" i="3"/>
  <c r="AH6" i="3"/>
  <c r="AF6" i="3"/>
  <c r="AE6" i="3"/>
  <c r="C6" i="3"/>
  <c r="AG5" i="3"/>
  <c r="AH5" i="3"/>
  <c r="AF5" i="3"/>
  <c r="C5" i="3"/>
  <c r="AG4" i="3"/>
  <c r="AH4" i="3"/>
  <c r="AF4" i="3"/>
  <c r="AE4" i="3"/>
  <c r="AF8" i="2"/>
  <c r="AH8" i="2"/>
  <c r="AF7" i="2"/>
  <c r="AH7" i="2"/>
  <c r="AF6" i="2"/>
  <c r="AH6" i="2"/>
  <c r="AE6" i="2"/>
  <c r="AG5" i="2"/>
  <c r="AH5" i="2"/>
  <c r="AF5" i="2"/>
  <c r="AE14" i="2"/>
  <c r="AH14" i="2"/>
  <c r="AG25" i="2"/>
  <c r="AH25" i="2"/>
  <c r="AG24" i="2"/>
  <c r="AH24" i="2"/>
  <c r="AG23" i="2"/>
  <c r="AH23" i="2"/>
  <c r="AF23" i="2"/>
  <c r="AG33" i="2"/>
  <c r="AH33" i="2"/>
  <c r="AF33" i="2"/>
  <c r="AG32" i="2"/>
  <c r="AH32" i="2"/>
  <c r="AF47" i="2"/>
  <c r="AH47" i="2"/>
  <c r="AG46" i="2"/>
  <c r="AH46" i="2"/>
  <c r="AF46" i="2"/>
  <c r="AG45" i="2"/>
  <c r="AH45" i="2"/>
  <c r="AG44" i="2"/>
  <c r="AH44" i="2"/>
  <c r="AF55" i="2"/>
  <c r="AH55" i="2"/>
  <c r="AF54" i="2"/>
  <c r="AH54" i="2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AE24" i="1"/>
  <c r="AH24" i="1"/>
  <c r="C24" i="1"/>
  <c r="AF23" i="1"/>
  <c r="AH23" i="1"/>
  <c r="AF22" i="1"/>
  <c r="AH22" i="1"/>
  <c r="AE22" i="1"/>
  <c r="C22" i="1"/>
  <c r="AF21" i="1"/>
  <c r="AH21" i="1"/>
  <c r="C21" i="1"/>
  <c r="AF20" i="1"/>
  <c r="AH20" i="1"/>
  <c r="C20" i="1"/>
  <c r="AF19" i="1"/>
  <c r="C19" i="1" s="1"/>
  <c r="AH19" i="1"/>
  <c r="AF18" i="1"/>
  <c r="AH18" i="1"/>
  <c r="AF17" i="1"/>
  <c r="AH17" i="1"/>
  <c r="AF16" i="1"/>
  <c r="AH16" i="1"/>
  <c r="AE16" i="1"/>
  <c r="AF15" i="1"/>
  <c r="AH15" i="1"/>
  <c r="AE15" i="1"/>
  <c r="AG14" i="1"/>
  <c r="AH14" i="1"/>
  <c r="C14" i="1"/>
  <c r="AG13" i="1"/>
  <c r="AH13" i="1"/>
  <c r="AF13" i="1"/>
  <c r="C13" i="1"/>
  <c r="AG12" i="1"/>
  <c r="AH12" i="1"/>
  <c r="C12" i="1" s="1"/>
  <c r="AF12" i="1"/>
  <c r="AG11" i="1"/>
  <c r="AH11" i="1"/>
  <c r="AF11" i="1"/>
  <c r="AG10" i="1"/>
  <c r="AH10" i="1"/>
  <c r="C10" i="1"/>
  <c r="AG9" i="1"/>
  <c r="AH9" i="1"/>
  <c r="AF9" i="1"/>
  <c r="C9" i="1"/>
  <c r="AG8" i="1"/>
  <c r="AH8" i="1"/>
  <c r="C8" i="1"/>
  <c r="AG7" i="1"/>
  <c r="AH7" i="1"/>
  <c r="AF7" i="1"/>
  <c r="AG6" i="1"/>
  <c r="AH6" i="1"/>
  <c r="C6" i="1"/>
  <c r="AG5" i="1"/>
  <c r="AH5" i="1"/>
  <c r="AF5" i="1"/>
  <c r="AE5" i="1"/>
  <c r="C5" i="1"/>
  <c r="AH103" i="4"/>
  <c r="AG103" i="4"/>
  <c r="AF103" i="4"/>
  <c r="AE103" i="4"/>
  <c r="AD103" i="4"/>
  <c r="AC103" i="4"/>
  <c r="AB103" i="4"/>
  <c r="AA103" i="4"/>
  <c r="Z103" i="4"/>
  <c r="Y103" i="4"/>
  <c r="X103" i="4" s="1"/>
  <c r="AH102" i="4"/>
  <c r="AG102" i="4"/>
  <c r="AF102" i="4"/>
  <c r="AE102" i="4"/>
  <c r="AD102" i="4"/>
  <c r="AC102" i="4"/>
  <c r="AB102" i="4"/>
  <c r="AA102" i="4"/>
  <c r="Z102" i="4"/>
  <c r="Y102" i="4"/>
  <c r="X102" i="4" s="1"/>
  <c r="AH101" i="4"/>
  <c r="AG101" i="4"/>
  <c r="AF101" i="4"/>
  <c r="AE101" i="4"/>
  <c r="AD101" i="4"/>
  <c r="AC101" i="4"/>
  <c r="AB101" i="4"/>
  <c r="AA101" i="4"/>
  <c r="Z101" i="4"/>
  <c r="Y101" i="4"/>
  <c r="X101" i="4" s="1"/>
  <c r="AH100" i="4"/>
  <c r="AG100" i="4"/>
  <c r="AF100" i="4"/>
  <c r="AE100" i="4"/>
  <c r="AD100" i="4"/>
  <c r="AC100" i="4"/>
  <c r="AB100" i="4"/>
  <c r="AA100" i="4"/>
  <c r="Z100" i="4"/>
  <c r="Y100" i="4"/>
  <c r="X100" i="4" s="1"/>
  <c r="AH99" i="4"/>
  <c r="AG99" i="4"/>
  <c r="AF99" i="4"/>
  <c r="AE99" i="4"/>
  <c r="AD99" i="4"/>
  <c r="AC99" i="4"/>
  <c r="AB99" i="4"/>
  <c r="AA99" i="4"/>
  <c r="Z99" i="4"/>
  <c r="Y99" i="4"/>
  <c r="X99" i="4" s="1"/>
  <c r="AH98" i="4"/>
  <c r="AG98" i="4"/>
  <c r="AF98" i="4"/>
  <c r="AE98" i="4"/>
  <c r="AD98" i="4"/>
  <c r="AC98" i="4"/>
  <c r="AB98" i="4"/>
  <c r="AA98" i="4"/>
  <c r="Z98" i="4"/>
  <c r="Y98" i="4"/>
  <c r="X98" i="4" s="1"/>
  <c r="AH97" i="4"/>
  <c r="AG97" i="4"/>
  <c r="AF97" i="4"/>
  <c r="AE97" i="4"/>
  <c r="AD97" i="4"/>
  <c r="AC97" i="4"/>
  <c r="AB97" i="4"/>
  <c r="AA97" i="4"/>
  <c r="Z97" i="4"/>
  <c r="Y97" i="4"/>
  <c r="X97" i="4" s="1"/>
  <c r="AH95" i="4"/>
  <c r="AG95" i="4"/>
  <c r="AF95" i="4"/>
  <c r="AE95" i="4"/>
  <c r="AD95" i="4"/>
  <c r="AC95" i="4"/>
  <c r="AB95" i="4"/>
  <c r="AA95" i="4"/>
  <c r="Z95" i="4"/>
  <c r="Y95" i="4"/>
  <c r="X95" i="4" s="1"/>
  <c r="AH94" i="4"/>
  <c r="AG94" i="4"/>
  <c r="AF94" i="4"/>
  <c r="AE94" i="4"/>
  <c r="AD94" i="4"/>
  <c r="AC94" i="4"/>
  <c r="AB94" i="4"/>
  <c r="AA94" i="4"/>
  <c r="Z94" i="4"/>
  <c r="Y94" i="4"/>
  <c r="X94" i="4" s="1"/>
  <c r="AH93" i="4"/>
  <c r="AG93" i="4"/>
  <c r="AF93" i="4"/>
  <c r="AE93" i="4"/>
  <c r="AD93" i="4"/>
  <c r="AC93" i="4"/>
  <c r="AB93" i="4"/>
  <c r="AA93" i="4"/>
  <c r="Z93" i="4"/>
  <c r="Y93" i="4"/>
  <c r="X93" i="4" s="1"/>
  <c r="AH92" i="4"/>
  <c r="AG92" i="4"/>
  <c r="AF92" i="4"/>
  <c r="AE92" i="4"/>
  <c r="AD92" i="4"/>
  <c r="AC92" i="4"/>
  <c r="AB92" i="4"/>
  <c r="AA92" i="4"/>
  <c r="Z92" i="4"/>
  <c r="Y92" i="4"/>
  <c r="X92" i="4" s="1"/>
  <c r="AH91" i="4"/>
  <c r="AG91" i="4"/>
  <c r="AF91" i="4"/>
  <c r="AE91" i="4"/>
  <c r="AD91" i="4"/>
  <c r="AC91" i="4"/>
  <c r="AB91" i="4"/>
  <c r="AA91" i="4"/>
  <c r="Z91" i="4"/>
  <c r="Y91" i="4"/>
  <c r="AH90" i="4"/>
  <c r="AG90" i="4"/>
  <c r="AF90" i="4"/>
  <c r="AE90" i="4"/>
  <c r="AD90" i="4"/>
  <c r="AC90" i="4"/>
  <c r="AB90" i="4"/>
  <c r="AA90" i="4"/>
  <c r="Z90" i="4"/>
  <c r="Y90" i="4"/>
  <c r="AH88" i="4"/>
  <c r="AG88" i="4"/>
  <c r="AF88" i="4"/>
  <c r="AE88" i="4"/>
  <c r="AD88" i="4"/>
  <c r="AC88" i="4"/>
  <c r="AB88" i="4"/>
  <c r="AA88" i="4"/>
  <c r="Z88" i="4"/>
  <c r="Y88" i="4"/>
  <c r="X88" i="4" s="1"/>
  <c r="AH87" i="4"/>
  <c r="AG87" i="4"/>
  <c r="AF87" i="4"/>
  <c r="AE87" i="4"/>
  <c r="AD87" i="4"/>
  <c r="AC87" i="4"/>
  <c r="AB87" i="4"/>
  <c r="AA87" i="4"/>
  <c r="Z87" i="4"/>
  <c r="Y87" i="4"/>
  <c r="X87" i="4" s="1"/>
  <c r="AH86" i="4"/>
  <c r="AG86" i="4"/>
  <c r="AF86" i="4"/>
  <c r="AE86" i="4"/>
  <c r="AD86" i="4"/>
  <c r="AC86" i="4"/>
  <c r="AB86" i="4"/>
  <c r="AA86" i="4"/>
  <c r="Z86" i="4"/>
  <c r="Y86" i="4"/>
  <c r="X86" i="4" s="1"/>
  <c r="AH85" i="4"/>
  <c r="AG85" i="4"/>
  <c r="AF85" i="4"/>
  <c r="AE85" i="4"/>
  <c r="AD85" i="4"/>
  <c r="AC85" i="4"/>
  <c r="AB85" i="4"/>
  <c r="AA85" i="4"/>
  <c r="Z85" i="4"/>
  <c r="Y85" i="4"/>
  <c r="X85" i="4" s="1"/>
  <c r="AH84" i="4"/>
  <c r="AG84" i="4"/>
  <c r="AF84" i="4"/>
  <c r="AE84" i="4"/>
  <c r="AD84" i="4"/>
  <c r="AC84" i="4"/>
  <c r="AB84" i="4"/>
  <c r="AA84" i="4"/>
  <c r="Z84" i="4"/>
  <c r="Y84" i="4"/>
  <c r="AG83" i="4"/>
  <c r="AE83" i="4"/>
  <c r="AD83" i="4"/>
  <c r="AC83" i="4"/>
  <c r="AB83" i="4"/>
  <c r="AA83" i="4"/>
  <c r="Z83" i="4"/>
  <c r="Y83" i="4"/>
  <c r="AE82" i="4"/>
  <c r="AD82" i="4"/>
  <c r="AC82" i="4"/>
  <c r="AB82" i="4"/>
  <c r="AA82" i="4"/>
  <c r="Z82" i="4"/>
  <c r="Y82" i="4"/>
  <c r="AH80" i="4"/>
  <c r="AG80" i="4"/>
  <c r="AF80" i="4"/>
  <c r="AE80" i="4"/>
  <c r="AD80" i="4"/>
  <c r="AC80" i="4"/>
  <c r="AB80" i="4"/>
  <c r="AA80" i="4"/>
  <c r="Z80" i="4"/>
  <c r="Y80" i="4"/>
  <c r="X80" i="4" s="1"/>
  <c r="AH79" i="4"/>
  <c r="AG79" i="4"/>
  <c r="AF79" i="4"/>
  <c r="AE79" i="4"/>
  <c r="AD79" i="4"/>
  <c r="AC79" i="4"/>
  <c r="AB79" i="4"/>
  <c r="AA79" i="4"/>
  <c r="Z79" i="4"/>
  <c r="Y79" i="4"/>
  <c r="X79" i="4" s="1"/>
  <c r="AH78" i="4"/>
  <c r="AG78" i="4"/>
  <c r="AF78" i="4"/>
  <c r="AE78" i="4"/>
  <c r="AD78" i="4"/>
  <c r="AC78" i="4"/>
  <c r="AB78" i="4"/>
  <c r="AA78" i="4"/>
  <c r="Z78" i="4"/>
  <c r="Y78" i="4"/>
  <c r="AH77" i="4"/>
  <c r="AG77" i="4"/>
  <c r="AF77" i="4"/>
  <c r="AE77" i="4"/>
  <c r="AD77" i="4"/>
  <c r="AC77" i="4"/>
  <c r="AB77" i="4"/>
  <c r="AA77" i="4"/>
  <c r="Z77" i="4"/>
  <c r="Y77" i="4"/>
  <c r="X77" i="4"/>
  <c r="AH76" i="4"/>
  <c r="AG76" i="4"/>
  <c r="AF76" i="4"/>
  <c r="AE76" i="4"/>
  <c r="AD76" i="4"/>
  <c r="AC76" i="4"/>
  <c r="AB76" i="4"/>
  <c r="AA76" i="4"/>
  <c r="Z76" i="4"/>
  <c r="Y76" i="4"/>
  <c r="AH75" i="4"/>
  <c r="AG75" i="4"/>
  <c r="AF75" i="4"/>
  <c r="AE75" i="4"/>
  <c r="AD75" i="4"/>
  <c r="AC75" i="4"/>
  <c r="AB75" i="4"/>
  <c r="AA75" i="4"/>
  <c r="Z75" i="4"/>
  <c r="Y75" i="4"/>
  <c r="AG74" i="4"/>
  <c r="AE74" i="4"/>
  <c r="AD74" i="4"/>
  <c r="AC74" i="4"/>
  <c r="AB74" i="4"/>
  <c r="AA74" i="4"/>
  <c r="Z74" i="4"/>
  <c r="Y74" i="4"/>
  <c r="AG73" i="4"/>
  <c r="AE73" i="4"/>
  <c r="AD73" i="4"/>
  <c r="AC73" i="4"/>
  <c r="AB73" i="4"/>
  <c r="AA73" i="4"/>
  <c r="Z73" i="4"/>
  <c r="Y73" i="4"/>
  <c r="AE72" i="4"/>
  <c r="AD72" i="4"/>
  <c r="AC72" i="4"/>
  <c r="AB72" i="4"/>
  <c r="AA72" i="4"/>
  <c r="Z72" i="4"/>
  <c r="Y72" i="4"/>
  <c r="AH70" i="4"/>
  <c r="AG70" i="4"/>
  <c r="AF70" i="4"/>
  <c r="AE70" i="4"/>
  <c r="AD70" i="4"/>
  <c r="AC70" i="4"/>
  <c r="AB70" i="4"/>
  <c r="AA70" i="4"/>
  <c r="Z70" i="4"/>
  <c r="Y70" i="4"/>
  <c r="X70" i="4" s="1"/>
  <c r="AH69" i="4"/>
  <c r="AG69" i="4"/>
  <c r="AF69" i="4"/>
  <c r="AE69" i="4"/>
  <c r="AD69" i="4"/>
  <c r="AC69" i="4"/>
  <c r="AB69" i="4"/>
  <c r="AA69" i="4"/>
  <c r="Z69" i="4"/>
  <c r="Y69" i="4"/>
  <c r="X69" i="4" s="1"/>
  <c r="AH68" i="4"/>
  <c r="AG68" i="4"/>
  <c r="AF68" i="4"/>
  <c r="AE68" i="4"/>
  <c r="AD68" i="4"/>
  <c r="AC68" i="4"/>
  <c r="AB68" i="4"/>
  <c r="AA68" i="4"/>
  <c r="Z68" i="4"/>
  <c r="Y68" i="4"/>
  <c r="X68" i="4" s="1"/>
  <c r="AH67" i="4"/>
  <c r="AG67" i="4"/>
  <c r="AF67" i="4"/>
  <c r="AE67" i="4"/>
  <c r="AD67" i="4"/>
  <c r="AC67" i="4"/>
  <c r="AB67" i="4"/>
  <c r="AA67" i="4"/>
  <c r="Z67" i="4"/>
  <c r="Y67" i="4"/>
  <c r="X67" i="4" s="1"/>
  <c r="AH66" i="4"/>
  <c r="AG66" i="4"/>
  <c r="AF66" i="4"/>
  <c r="AE66" i="4"/>
  <c r="AD66" i="4"/>
  <c r="AC66" i="4"/>
  <c r="AB66" i="4"/>
  <c r="AA66" i="4"/>
  <c r="Z66" i="4"/>
  <c r="Y66" i="4"/>
  <c r="X66" i="4" s="1"/>
  <c r="AH65" i="4"/>
  <c r="AG65" i="4"/>
  <c r="AF65" i="4"/>
  <c r="AE65" i="4"/>
  <c r="AD65" i="4"/>
  <c r="AC65" i="4"/>
  <c r="AB65" i="4"/>
  <c r="AA65" i="4"/>
  <c r="Z65" i="4"/>
  <c r="Y65" i="4"/>
  <c r="AH64" i="4"/>
  <c r="AG64" i="4"/>
  <c r="AF64" i="4"/>
  <c r="AE64" i="4"/>
  <c r="AD64" i="4"/>
  <c r="AC64" i="4"/>
  <c r="AB64" i="4"/>
  <c r="AA64" i="4"/>
  <c r="Z64" i="4"/>
  <c r="Y64" i="4"/>
  <c r="X64" i="4" s="1"/>
  <c r="AH63" i="4"/>
  <c r="AG63" i="4"/>
  <c r="AF63" i="4"/>
  <c r="AE63" i="4"/>
  <c r="AD63" i="4"/>
  <c r="AC63" i="4"/>
  <c r="AB63" i="4"/>
  <c r="AA63" i="4"/>
  <c r="Z63" i="4"/>
  <c r="Y63" i="4"/>
  <c r="AH62" i="4"/>
  <c r="AG62" i="4"/>
  <c r="AF62" i="4"/>
  <c r="AE62" i="4"/>
  <c r="AD62" i="4"/>
  <c r="AC62" i="4"/>
  <c r="AB62" i="4"/>
  <c r="AA62" i="4"/>
  <c r="Z62" i="4"/>
  <c r="Y62" i="4"/>
  <c r="AH61" i="4"/>
  <c r="AG61" i="4"/>
  <c r="AF61" i="4"/>
  <c r="AE61" i="4"/>
  <c r="AD61" i="4"/>
  <c r="AC61" i="4"/>
  <c r="AB61" i="4"/>
  <c r="AA61" i="4"/>
  <c r="Z61" i="4"/>
  <c r="Y61" i="4"/>
  <c r="AG60" i="4"/>
  <c r="AE60" i="4"/>
  <c r="AD60" i="4"/>
  <c r="AC60" i="4"/>
  <c r="AB60" i="4"/>
  <c r="AA60" i="4"/>
  <c r="Z60" i="4"/>
  <c r="Y60" i="4"/>
  <c r="AH55" i="4"/>
  <c r="AG55" i="4"/>
  <c r="AF55" i="4"/>
  <c r="AE55" i="4"/>
  <c r="AD55" i="4"/>
  <c r="AC55" i="4"/>
  <c r="AB55" i="4"/>
  <c r="AA55" i="4"/>
  <c r="Z55" i="4"/>
  <c r="Y55" i="4"/>
  <c r="X55" i="4" s="1"/>
  <c r="AH54" i="4"/>
  <c r="AG54" i="4"/>
  <c r="AF54" i="4"/>
  <c r="AE54" i="4"/>
  <c r="AD54" i="4"/>
  <c r="AC54" i="4"/>
  <c r="AB54" i="4"/>
  <c r="AA54" i="4"/>
  <c r="Z54" i="4"/>
  <c r="Y54" i="4"/>
  <c r="AH53" i="4"/>
  <c r="AG53" i="4"/>
  <c r="AF53" i="4"/>
  <c r="AE53" i="4"/>
  <c r="AD53" i="4"/>
  <c r="AC53" i="4"/>
  <c r="AB53" i="4"/>
  <c r="AA53" i="4"/>
  <c r="Z53" i="4"/>
  <c r="Y53" i="4"/>
  <c r="AG52" i="4"/>
  <c r="AF52" i="4"/>
  <c r="AD52" i="4"/>
  <c r="AC52" i="4"/>
  <c r="AB52" i="4"/>
  <c r="AA52" i="4"/>
  <c r="Z52" i="4"/>
  <c r="Y52" i="4"/>
  <c r="AG51" i="4"/>
  <c r="AD51" i="4"/>
  <c r="AC51" i="4"/>
  <c r="AB51" i="4"/>
  <c r="AA51" i="4"/>
  <c r="Z51" i="4"/>
  <c r="Y51" i="4"/>
  <c r="AG50" i="4"/>
  <c r="AD50" i="4"/>
  <c r="AC50" i="4"/>
  <c r="AB50" i="4"/>
  <c r="AA50" i="4"/>
  <c r="Z50" i="4"/>
  <c r="Y50" i="4"/>
  <c r="AG48" i="4"/>
  <c r="AF48" i="4"/>
  <c r="AD48" i="4"/>
  <c r="AC48" i="4"/>
  <c r="AB48" i="4"/>
  <c r="AA48" i="4"/>
  <c r="Z48" i="4"/>
  <c r="Y48" i="4"/>
  <c r="AG42" i="4"/>
  <c r="AF42" i="4"/>
  <c r="AD42" i="4"/>
  <c r="AC42" i="4"/>
  <c r="AB42" i="4"/>
  <c r="AA42" i="4"/>
  <c r="Z42" i="4"/>
  <c r="Y42" i="4"/>
  <c r="AG41" i="4"/>
  <c r="AE41" i="4"/>
  <c r="AD41" i="4"/>
  <c r="AC41" i="4"/>
  <c r="AB41" i="4"/>
  <c r="AA41" i="4"/>
  <c r="Z41" i="4"/>
  <c r="Y41" i="4"/>
  <c r="AG40" i="4"/>
  <c r="AE40" i="4"/>
  <c r="AD40" i="4"/>
  <c r="AC40" i="4"/>
  <c r="AB40" i="4"/>
  <c r="AA40" i="4"/>
  <c r="Z40" i="4"/>
  <c r="Y40" i="4"/>
  <c r="AF39" i="4"/>
  <c r="AE39" i="4"/>
  <c r="AD39" i="4"/>
  <c r="AC39" i="4"/>
  <c r="AB39" i="4"/>
  <c r="AA39" i="4"/>
  <c r="Z39" i="4"/>
  <c r="Y39" i="4"/>
  <c r="AH37" i="4"/>
  <c r="AG37" i="4"/>
  <c r="AF37" i="4"/>
  <c r="AE37" i="4"/>
  <c r="AD37" i="4"/>
  <c r="AC37" i="4"/>
  <c r="AB37" i="4"/>
  <c r="AA37" i="4"/>
  <c r="Z37" i="4"/>
  <c r="Y37" i="4"/>
  <c r="X37" i="4" s="1"/>
  <c r="AH32" i="4"/>
  <c r="AG32" i="4"/>
  <c r="AF32" i="4"/>
  <c r="AE32" i="4"/>
  <c r="AD32" i="4"/>
  <c r="AC32" i="4"/>
  <c r="AB32" i="4"/>
  <c r="AA32" i="4"/>
  <c r="Z32" i="4"/>
  <c r="Y32" i="4"/>
  <c r="AH31" i="4"/>
  <c r="AG31" i="4"/>
  <c r="AF31" i="4"/>
  <c r="AE31" i="4"/>
  <c r="AD31" i="4"/>
  <c r="AC31" i="4"/>
  <c r="AB31" i="4"/>
  <c r="AA31" i="4"/>
  <c r="Z31" i="4"/>
  <c r="Y31" i="4"/>
  <c r="AH30" i="4"/>
  <c r="AG30" i="4"/>
  <c r="AF30" i="4"/>
  <c r="AE30" i="4"/>
  <c r="AD30" i="4"/>
  <c r="AC30" i="4"/>
  <c r="AB30" i="4"/>
  <c r="AA30" i="4"/>
  <c r="Z30" i="4"/>
  <c r="Y30" i="4"/>
  <c r="AH29" i="4"/>
  <c r="AG29" i="4"/>
  <c r="AF29" i="4"/>
  <c r="AE29" i="4"/>
  <c r="AD29" i="4"/>
  <c r="AC29" i="4"/>
  <c r="AB29" i="4"/>
  <c r="AA29" i="4"/>
  <c r="Z29" i="4"/>
  <c r="Y29" i="4"/>
  <c r="AH28" i="4"/>
  <c r="AG28" i="4"/>
  <c r="AF28" i="4"/>
  <c r="AE28" i="4"/>
  <c r="AD28" i="4"/>
  <c r="AC28" i="4"/>
  <c r="AB28" i="4"/>
  <c r="AA28" i="4"/>
  <c r="Z28" i="4"/>
  <c r="Y28" i="4"/>
  <c r="AG27" i="4"/>
  <c r="AF27" i="4"/>
  <c r="AD27" i="4"/>
  <c r="AC27" i="4"/>
  <c r="AB27" i="4"/>
  <c r="AA27" i="4"/>
  <c r="Z27" i="4"/>
  <c r="Y27" i="4"/>
  <c r="AG26" i="4"/>
  <c r="AF26" i="4"/>
  <c r="AD26" i="4"/>
  <c r="AC26" i="4"/>
  <c r="AB26" i="4"/>
  <c r="AA26" i="4"/>
  <c r="Z26" i="4"/>
  <c r="Y26" i="4"/>
  <c r="AG25" i="4"/>
  <c r="AE25" i="4"/>
  <c r="AD25" i="4"/>
  <c r="AC25" i="4"/>
  <c r="AB25" i="4"/>
  <c r="AA25" i="4"/>
  <c r="Z25" i="4"/>
  <c r="Y25" i="4"/>
  <c r="AG24" i="4"/>
  <c r="AD24" i="4"/>
  <c r="AC24" i="4"/>
  <c r="AB24" i="4"/>
  <c r="AA24" i="4"/>
  <c r="Z24" i="4"/>
  <c r="Y24" i="4"/>
  <c r="AG23" i="4"/>
  <c r="AE23" i="4"/>
  <c r="AD23" i="4"/>
  <c r="AC23" i="4"/>
  <c r="AB23" i="4"/>
  <c r="AA23" i="4"/>
  <c r="Z23" i="4"/>
  <c r="Y23" i="4"/>
  <c r="AF22" i="4"/>
  <c r="AD22" i="4"/>
  <c r="AC22" i="4"/>
  <c r="AB22" i="4"/>
  <c r="AA22" i="4"/>
  <c r="Z22" i="4"/>
  <c r="Y22" i="4"/>
  <c r="AF21" i="4"/>
  <c r="AE21" i="4"/>
  <c r="AD21" i="4"/>
  <c r="AC21" i="4"/>
  <c r="AB21" i="4"/>
  <c r="AA21" i="4"/>
  <c r="Z21" i="4"/>
  <c r="Y21" i="4"/>
  <c r="X21" i="4" s="1"/>
  <c r="AE20" i="4"/>
  <c r="AD20" i="4"/>
  <c r="AC20" i="4"/>
  <c r="AB20" i="4"/>
  <c r="AA20" i="4"/>
  <c r="Z20" i="4"/>
  <c r="Y20" i="4"/>
  <c r="AD19" i="4"/>
  <c r="AC19" i="4"/>
  <c r="AB19" i="4"/>
  <c r="AA19" i="4"/>
  <c r="Z19" i="4"/>
  <c r="Y19" i="4"/>
  <c r="AE18" i="4"/>
  <c r="AD18" i="4"/>
  <c r="AC18" i="4"/>
  <c r="AB18" i="4"/>
  <c r="AA18" i="4"/>
  <c r="Z18" i="4"/>
  <c r="Y18" i="4"/>
  <c r="AH10" i="4"/>
  <c r="AG10" i="4"/>
  <c r="AF10" i="4"/>
  <c r="AE10" i="4"/>
  <c r="AD10" i="4"/>
  <c r="AC10" i="4"/>
  <c r="AB10" i="4"/>
  <c r="AA10" i="4"/>
  <c r="Z10" i="4"/>
  <c r="Y10" i="4"/>
  <c r="AH9" i="4"/>
  <c r="AG9" i="4"/>
  <c r="AF9" i="4"/>
  <c r="AE9" i="4"/>
  <c r="AD9" i="4"/>
  <c r="AC9" i="4"/>
  <c r="AB9" i="4"/>
  <c r="AA9" i="4"/>
  <c r="Z9" i="4"/>
  <c r="Y9" i="4"/>
  <c r="AH8" i="4"/>
  <c r="AG8" i="4"/>
  <c r="AF8" i="4"/>
  <c r="AE8" i="4"/>
  <c r="AD8" i="4"/>
  <c r="AC8" i="4"/>
  <c r="AB8" i="4"/>
  <c r="AA8" i="4"/>
  <c r="Z8" i="4"/>
  <c r="Y8" i="4"/>
  <c r="AH7" i="4"/>
  <c r="AG7" i="4"/>
  <c r="AF7" i="4"/>
  <c r="AE7" i="4"/>
  <c r="AD7" i="4"/>
  <c r="AC7" i="4"/>
  <c r="AB7" i="4"/>
  <c r="AA7" i="4"/>
  <c r="Z7" i="4"/>
  <c r="Y7" i="4"/>
  <c r="AG6" i="4"/>
  <c r="AE6" i="4"/>
  <c r="AD6" i="4"/>
  <c r="AC6" i="4"/>
  <c r="AB6" i="4"/>
  <c r="AA6" i="4"/>
  <c r="Z6" i="4"/>
  <c r="Y6" i="4"/>
  <c r="AF5" i="4"/>
  <c r="AE5" i="4"/>
  <c r="AD5" i="4"/>
  <c r="AC5" i="4"/>
  <c r="AB5" i="4"/>
  <c r="AA5" i="4"/>
  <c r="Z5" i="4"/>
  <c r="Y5" i="4"/>
  <c r="AH105" i="3"/>
  <c r="AG105" i="3"/>
  <c r="AF105" i="3"/>
  <c r="AE105" i="3"/>
  <c r="AD105" i="3"/>
  <c r="AC105" i="3"/>
  <c r="AB105" i="3"/>
  <c r="AA105" i="3"/>
  <c r="Z105" i="3"/>
  <c r="Y105" i="3"/>
  <c r="X105" i="3"/>
  <c r="AH104" i="3"/>
  <c r="AG104" i="3"/>
  <c r="AF104" i="3"/>
  <c r="AE104" i="3"/>
  <c r="AD104" i="3"/>
  <c r="AC104" i="3"/>
  <c r="AB104" i="3"/>
  <c r="AA104" i="3"/>
  <c r="Z104" i="3"/>
  <c r="Y104" i="3"/>
  <c r="X104" i="3"/>
  <c r="AH103" i="3"/>
  <c r="AG103" i="3"/>
  <c r="AF103" i="3"/>
  <c r="AE103" i="3"/>
  <c r="AD103" i="3"/>
  <c r="AC103" i="3"/>
  <c r="AB103" i="3"/>
  <c r="AA103" i="3"/>
  <c r="Z103" i="3"/>
  <c r="Y103" i="3"/>
  <c r="X103" i="3"/>
  <c r="AH102" i="3"/>
  <c r="AG102" i="3"/>
  <c r="AF102" i="3"/>
  <c r="AE102" i="3"/>
  <c r="AD102" i="3"/>
  <c r="AC102" i="3"/>
  <c r="AB102" i="3"/>
  <c r="AA102" i="3"/>
  <c r="Z102" i="3"/>
  <c r="Y102" i="3"/>
  <c r="X102" i="3"/>
  <c r="AH101" i="3"/>
  <c r="AG101" i="3"/>
  <c r="AF101" i="3"/>
  <c r="AE101" i="3"/>
  <c r="AD101" i="3"/>
  <c r="AC101" i="3"/>
  <c r="AB101" i="3"/>
  <c r="AA101" i="3"/>
  <c r="Z101" i="3"/>
  <c r="Y101" i="3"/>
  <c r="X101" i="3"/>
  <c r="AH100" i="3"/>
  <c r="AG100" i="3"/>
  <c r="AF100" i="3"/>
  <c r="AE100" i="3"/>
  <c r="AD100" i="3"/>
  <c r="AC100" i="3"/>
  <c r="AB100" i="3"/>
  <c r="AA100" i="3"/>
  <c r="Z100" i="3"/>
  <c r="Y100" i="3"/>
  <c r="X100" i="3"/>
  <c r="AH99" i="3"/>
  <c r="AG99" i="3"/>
  <c r="AF99" i="3"/>
  <c r="AE99" i="3"/>
  <c r="AD99" i="3"/>
  <c r="AC99" i="3"/>
  <c r="AB99" i="3"/>
  <c r="AA99" i="3"/>
  <c r="Z99" i="3"/>
  <c r="Y99" i="3"/>
  <c r="X99" i="3"/>
  <c r="AH98" i="3"/>
  <c r="AG98" i="3"/>
  <c r="AF98" i="3"/>
  <c r="AE98" i="3"/>
  <c r="AD98" i="3"/>
  <c r="AC98" i="3"/>
  <c r="AB98" i="3"/>
  <c r="AA98" i="3"/>
  <c r="Z98" i="3"/>
  <c r="Y98" i="3"/>
  <c r="X98" i="3"/>
  <c r="AH97" i="3"/>
  <c r="AG97" i="3"/>
  <c r="AF97" i="3"/>
  <c r="AE97" i="3"/>
  <c r="AD97" i="3"/>
  <c r="AC97" i="3"/>
  <c r="AB97" i="3"/>
  <c r="AA97" i="3"/>
  <c r="Z97" i="3"/>
  <c r="Y97" i="3"/>
  <c r="X97" i="3"/>
  <c r="AH96" i="3"/>
  <c r="AG96" i="3"/>
  <c r="AF96" i="3"/>
  <c r="AE96" i="3"/>
  <c r="AD96" i="3"/>
  <c r="AC96" i="3"/>
  <c r="AB96" i="3"/>
  <c r="AA96" i="3"/>
  <c r="Z96" i="3"/>
  <c r="Y96" i="3"/>
  <c r="X96" i="3"/>
  <c r="AH95" i="3"/>
  <c r="AG95" i="3"/>
  <c r="AF95" i="3"/>
  <c r="AE95" i="3"/>
  <c r="AD95" i="3"/>
  <c r="AC95" i="3"/>
  <c r="AB95" i="3"/>
  <c r="AA95" i="3"/>
  <c r="Z95" i="3"/>
  <c r="Y95" i="3"/>
  <c r="X95" i="3"/>
  <c r="AH94" i="3"/>
  <c r="AG94" i="3"/>
  <c r="AF94" i="3"/>
  <c r="AE94" i="3"/>
  <c r="AD94" i="3"/>
  <c r="AC94" i="3"/>
  <c r="AB94" i="3"/>
  <c r="AA94" i="3"/>
  <c r="Z94" i="3"/>
  <c r="Y94" i="3"/>
  <c r="X94" i="3"/>
  <c r="AH93" i="3"/>
  <c r="AG93" i="3"/>
  <c r="AF93" i="3"/>
  <c r="AE93" i="3"/>
  <c r="AD93" i="3"/>
  <c r="AC93" i="3"/>
  <c r="AB93" i="3"/>
  <c r="AA93" i="3"/>
  <c r="Z93" i="3"/>
  <c r="Y93" i="3"/>
  <c r="X93" i="3"/>
  <c r="AH92" i="3"/>
  <c r="AG92" i="3"/>
  <c r="AF92" i="3"/>
  <c r="AE92" i="3"/>
  <c r="AD92" i="3"/>
  <c r="AC92" i="3"/>
  <c r="AB92" i="3"/>
  <c r="AA92" i="3"/>
  <c r="Z92" i="3"/>
  <c r="Y92" i="3"/>
  <c r="X92" i="3"/>
  <c r="AH91" i="3"/>
  <c r="AG91" i="3"/>
  <c r="AF91" i="3"/>
  <c r="AE91" i="3"/>
  <c r="AD91" i="3"/>
  <c r="AC91" i="3"/>
  <c r="AB91" i="3"/>
  <c r="AA91" i="3"/>
  <c r="Z91" i="3"/>
  <c r="Y91" i="3"/>
  <c r="X91" i="3"/>
  <c r="AH90" i="3"/>
  <c r="AG90" i="3"/>
  <c r="AF90" i="3"/>
  <c r="AE90" i="3"/>
  <c r="AD90" i="3"/>
  <c r="AC90" i="3"/>
  <c r="AB90" i="3"/>
  <c r="AA90" i="3"/>
  <c r="Z90" i="3"/>
  <c r="Y90" i="3"/>
  <c r="X90" i="3"/>
  <c r="AH89" i="3"/>
  <c r="AG89" i="3"/>
  <c r="AF89" i="3"/>
  <c r="AE89" i="3"/>
  <c r="AD89" i="3"/>
  <c r="AC89" i="3"/>
  <c r="AB89" i="3"/>
  <c r="AA89" i="3"/>
  <c r="Z89" i="3"/>
  <c r="Y89" i="3"/>
  <c r="X89" i="3"/>
  <c r="AH88" i="3"/>
  <c r="AG88" i="3"/>
  <c r="AF88" i="3"/>
  <c r="AE88" i="3"/>
  <c r="AD88" i="3"/>
  <c r="AC88" i="3"/>
  <c r="AB88" i="3"/>
  <c r="AA88" i="3"/>
  <c r="Z88" i="3"/>
  <c r="Y88" i="3"/>
  <c r="X88" i="3"/>
  <c r="AH87" i="3"/>
  <c r="AG87" i="3"/>
  <c r="AF87" i="3"/>
  <c r="AE87" i="3"/>
  <c r="AD87" i="3"/>
  <c r="AC87" i="3"/>
  <c r="AB87" i="3"/>
  <c r="AA87" i="3"/>
  <c r="Z87" i="3"/>
  <c r="Y87" i="3"/>
  <c r="X87" i="3"/>
  <c r="AH86" i="3"/>
  <c r="AG86" i="3"/>
  <c r="AF86" i="3"/>
  <c r="AE86" i="3"/>
  <c r="AD86" i="3"/>
  <c r="AC86" i="3"/>
  <c r="AB86" i="3"/>
  <c r="AA86" i="3"/>
  <c r="Z86" i="3"/>
  <c r="Y86" i="3"/>
  <c r="X86" i="3"/>
  <c r="AH85" i="3"/>
  <c r="AG85" i="3"/>
  <c r="AF85" i="3"/>
  <c r="AE85" i="3"/>
  <c r="AD85" i="3"/>
  <c r="AC85" i="3"/>
  <c r="AB85" i="3"/>
  <c r="AA85" i="3"/>
  <c r="Z85" i="3"/>
  <c r="Y85" i="3"/>
  <c r="X85" i="3"/>
  <c r="AH84" i="3"/>
  <c r="AG84" i="3"/>
  <c r="AF84" i="3"/>
  <c r="AE84" i="3"/>
  <c r="AD84" i="3"/>
  <c r="AC84" i="3"/>
  <c r="AB84" i="3"/>
  <c r="AA84" i="3"/>
  <c r="Z84" i="3"/>
  <c r="Y84" i="3"/>
  <c r="X84" i="3"/>
  <c r="AH83" i="3"/>
  <c r="AG83" i="3"/>
  <c r="AF83" i="3"/>
  <c r="AE83" i="3"/>
  <c r="AD83" i="3"/>
  <c r="AC83" i="3"/>
  <c r="AB83" i="3"/>
  <c r="AA83" i="3"/>
  <c r="Z83" i="3"/>
  <c r="Y83" i="3"/>
  <c r="X83" i="3"/>
  <c r="AH82" i="3"/>
  <c r="AG82" i="3"/>
  <c r="AF82" i="3"/>
  <c r="AE82" i="3"/>
  <c r="AD82" i="3"/>
  <c r="AC82" i="3"/>
  <c r="AB82" i="3"/>
  <c r="AA82" i="3"/>
  <c r="Z82" i="3"/>
  <c r="Y82" i="3"/>
  <c r="X82" i="3"/>
  <c r="AH81" i="3"/>
  <c r="AG81" i="3"/>
  <c r="AF81" i="3"/>
  <c r="AE81" i="3"/>
  <c r="AD81" i="3"/>
  <c r="AC81" i="3"/>
  <c r="AB81" i="3"/>
  <c r="AA81" i="3"/>
  <c r="Z81" i="3"/>
  <c r="Y81" i="3"/>
  <c r="X81" i="3"/>
  <c r="AH80" i="3"/>
  <c r="AG80" i="3"/>
  <c r="AF80" i="3"/>
  <c r="AE80" i="3"/>
  <c r="AD80" i="3"/>
  <c r="AC80" i="3"/>
  <c r="AB80" i="3"/>
  <c r="AA80" i="3"/>
  <c r="Z80" i="3"/>
  <c r="Y80" i="3"/>
  <c r="X80" i="3"/>
  <c r="AH79" i="3"/>
  <c r="AG79" i="3"/>
  <c r="AF79" i="3"/>
  <c r="AE79" i="3"/>
  <c r="AD79" i="3"/>
  <c r="AC79" i="3"/>
  <c r="AB79" i="3"/>
  <c r="AA79" i="3"/>
  <c r="Z79" i="3"/>
  <c r="Y79" i="3"/>
  <c r="X79" i="3"/>
  <c r="AH78" i="3"/>
  <c r="AG78" i="3"/>
  <c r="AF78" i="3"/>
  <c r="AE78" i="3"/>
  <c r="AD78" i="3"/>
  <c r="AC78" i="3"/>
  <c r="AB78" i="3"/>
  <c r="AA78" i="3"/>
  <c r="Z78" i="3"/>
  <c r="Y78" i="3"/>
  <c r="X78" i="3"/>
  <c r="AH77" i="3"/>
  <c r="AG77" i="3"/>
  <c r="AF77" i="3"/>
  <c r="AE77" i="3"/>
  <c r="AD77" i="3"/>
  <c r="AC77" i="3"/>
  <c r="AB77" i="3"/>
  <c r="AA77" i="3"/>
  <c r="Z77" i="3"/>
  <c r="Y77" i="3"/>
  <c r="X77" i="3"/>
  <c r="AH76" i="3"/>
  <c r="AG76" i="3"/>
  <c r="AF76" i="3"/>
  <c r="AE76" i="3"/>
  <c r="AD76" i="3"/>
  <c r="AC76" i="3"/>
  <c r="AB76" i="3"/>
  <c r="AA76" i="3"/>
  <c r="Z76" i="3"/>
  <c r="Y76" i="3"/>
  <c r="X76" i="3"/>
  <c r="AH75" i="3"/>
  <c r="AG75" i="3"/>
  <c r="AF75" i="3"/>
  <c r="AE75" i="3"/>
  <c r="AD75" i="3"/>
  <c r="AC75" i="3"/>
  <c r="AB75" i="3"/>
  <c r="AA75" i="3"/>
  <c r="Z75" i="3"/>
  <c r="Y75" i="3"/>
  <c r="X75" i="3"/>
  <c r="AH74" i="3"/>
  <c r="AG74" i="3"/>
  <c r="AF74" i="3"/>
  <c r="AE74" i="3"/>
  <c r="AD74" i="3"/>
  <c r="AC74" i="3"/>
  <c r="AB74" i="3"/>
  <c r="AA74" i="3"/>
  <c r="Z74" i="3"/>
  <c r="Y74" i="3"/>
  <c r="X74" i="3"/>
  <c r="AH73" i="3"/>
  <c r="AG73" i="3"/>
  <c r="AF73" i="3"/>
  <c r="AE73" i="3"/>
  <c r="AD73" i="3"/>
  <c r="AC73" i="3"/>
  <c r="AB73" i="3"/>
  <c r="AA73" i="3"/>
  <c r="Z73" i="3"/>
  <c r="Y73" i="3"/>
  <c r="X73" i="3"/>
  <c r="AH72" i="3"/>
  <c r="AG72" i="3"/>
  <c r="AF72" i="3"/>
  <c r="AE72" i="3"/>
  <c r="AD72" i="3"/>
  <c r="AC72" i="3"/>
  <c r="AB72" i="3"/>
  <c r="AA72" i="3"/>
  <c r="Z72" i="3"/>
  <c r="Y72" i="3"/>
  <c r="X72" i="3"/>
  <c r="AH71" i="3"/>
  <c r="AG71" i="3"/>
  <c r="AF71" i="3"/>
  <c r="AE71" i="3"/>
  <c r="AD71" i="3"/>
  <c r="AC71" i="3"/>
  <c r="AB71" i="3"/>
  <c r="AA71" i="3"/>
  <c r="Z71" i="3"/>
  <c r="Y71" i="3"/>
  <c r="X71" i="3"/>
  <c r="AH70" i="3"/>
  <c r="AG70" i="3"/>
  <c r="AF70" i="3"/>
  <c r="AE70" i="3"/>
  <c r="AD70" i="3"/>
  <c r="AC70" i="3"/>
  <c r="AB70" i="3"/>
  <c r="AA70" i="3"/>
  <c r="Z70" i="3"/>
  <c r="Y70" i="3"/>
  <c r="X70" i="3"/>
  <c r="AH69" i="3"/>
  <c r="AG69" i="3"/>
  <c r="AF69" i="3"/>
  <c r="AE69" i="3"/>
  <c r="AD69" i="3"/>
  <c r="AC69" i="3"/>
  <c r="AB69" i="3"/>
  <c r="AA69" i="3"/>
  <c r="Z69" i="3"/>
  <c r="Y69" i="3"/>
  <c r="X69" i="3"/>
  <c r="AH68" i="3"/>
  <c r="AG68" i="3"/>
  <c r="AF68" i="3"/>
  <c r="AE68" i="3"/>
  <c r="AD68" i="3"/>
  <c r="AC68" i="3"/>
  <c r="AB68" i="3"/>
  <c r="AA68" i="3"/>
  <c r="Z68" i="3"/>
  <c r="Y68" i="3"/>
  <c r="X68" i="3"/>
  <c r="AH67" i="3"/>
  <c r="AG67" i="3"/>
  <c r="AF67" i="3"/>
  <c r="AE67" i="3"/>
  <c r="AD67" i="3"/>
  <c r="AC67" i="3"/>
  <c r="AB67" i="3"/>
  <c r="AA67" i="3"/>
  <c r="Z67" i="3"/>
  <c r="Y67" i="3"/>
  <c r="X67" i="3"/>
  <c r="AH66" i="3"/>
  <c r="AG66" i="3"/>
  <c r="AF66" i="3"/>
  <c r="AE66" i="3"/>
  <c r="AD66" i="3"/>
  <c r="AC66" i="3"/>
  <c r="AB66" i="3"/>
  <c r="AA66" i="3"/>
  <c r="Z66" i="3"/>
  <c r="Y66" i="3"/>
  <c r="X66" i="3"/>
  <c r="AH65" i="3"/>
  <c r="AG65" i="3"/>
  <c r="AF65" i="3"/>
  <c r="AE65" i="3"/>
  <c r="AD65" i="3"/>
  <c r="AC65" i="3"/>
  <c r="AB65" i="3"/>
  <c r="AA65" i="3"/>
  <c r="Z65" i="3"/>
  <c r="Y65" i="3"/>
  <c r="X65" i="3"/>
  <c r="AH64" i="3"/>
  <c r="AG64" i="3"/>
  <c r="AF64" i="3"/>
  <c r="AE64" i="3"/>
  <c r="AD64" i="3"/>
  <c r="AC64" i="3"/>
  <c r="AB64" i="3"/>
  <c r="AA64" i="3"/>
  <c r="Z64" i="3"/>
  <c r="Y64" i="3"/>
  <c r="X64" i="3"/>
  <c r="AH63" i="3"/>
  <c r="AG63" i="3"/>
  <c r="AF63" i="3"/>
  <c r="AE63" i="3"/>
  <c r="AD63" i="3"/>
  <c r="AC63" i="3"/>
  <c r="AB63" i="3"/>
  <c r="AA63" i="3"/>
  <c r="Z63" i="3"/>
  <c r="Y63" i="3"/>
  <c r="X63" i="3"/>
  <c r="AH62" i="3"/>
  <c r="AG62" i="3"/>
  <c r="AF62" i="3"/>
  <c r="AE62" i="3"/>
  <c r="AD62" i="3"/>
  <c r="AC62" i="3"/>
  <c r="AB62" i="3"/>
  <c r="AA62" i="3"/>
  <c r="Z62" i="3"/>
  <c r="Y62" i="3"/>
  <c r="X62" i="3"/>
  <c r="AH61" i="3"/>
  <c r="AG61" i="3"/>
  <c r="AF61" i="3"/>
  <c r="AE61" i="3"/>
  <c r="AD61" i="3"/>
  <c r="AC61" i="3"/>
  <c r="AB61" i="3"/>
  <c r="AA61" i="3"/>
  <c r="Z61" i="3"/>
  <c r="Y61" i="3"/>
  <c r="X61" i="3"/>
  <c r="AH60" i="3"/>
  <c r="AG60" i="3"/>
  <c r="AF60" i="3"/>
  <c r="AE60" i="3"/>
  <c r="AD60" i="3"/>
  <c r="AC60" i="3"/>
  <c r="AB60" i="3"/>
  <c r="AA60" i="3"/>
  <c r="Z60" i="3"/>
  <c r="Y60" i="3"/>
  <c r="X60" i="3"/>
  <c r="AH59" i="3"/>
  <c r="AG59" i="3"/>
  <c r="AF59" i="3"/>
  <c r="AE59" i="3"/>
  <c r="AD59" i="3"/>
  <c r="AC59" i="3"/>
  <c r="AB59" i="3"/>
  <c r="AA59" i="3"/>
  <c r="Z59" i="3"/>
  <c r="Y59" i="3"/>
  <c r="X59" i="3"/>
  <c r="AH58" i="3"/>
  <c r="AG58" i="3"/>
  <c r="AF58" i="3"/>
  <c r="AE58" i="3"/>
  <c r="AD58" i="3"/>
  <c r="AC58" i="3"/>
  <c r="AB58" i="3"/>
  <c r="AA58" i="3"/>
  <c r="Z58" i="3"/>
  <c r="Y58" i="3"/>
  <c r="X58" i="3"/>
  <c r="AH57" i="3"/>
  <c r="AG57" i="3"/>
  <c r="AF57" i="3"/>
  <c r="AE57" i="3"/>
  <c r="AD57" i="3"/>
  <c r="AC57" i="3"/>
  <c r="AB57" i="3"/>
  <c r="AA57" i="3"/>
  <c r="Z57" i="3"/>
  <c r="Y57" i="3"/>
  <c r="X57" i="3"/>
  <c r="AH56" i="3"/>
  <c r="AG56" i="3"/>
  <c r="AF56" i="3"/>
  <c r="AE56" i="3"/>
  <c r="AD56" i="3"/>
  <c r="C56" i="3" s="1"/>
  <c r="AC56" i="3"/>
  <c r="AB56" i="3"/>
  <c r="AA56" i="3"/>
  <c r="Z56" i="3"/>
  <c r="Y56" i="3"/>
  <c r="X56" i="3" s="1"/>
  <c r="AH55" i="3"/>
  <c r="AG55" i="3"/>
  <c r="AF55" i="3"/>
  <c r="AE55" i="3"/>
  <c r="AD55" i="3"/>
  <c r="C55" i="3" s="1"/>
  <c r="AC55" i="3"/>
  <c r="AB55" i="3"/>
  <c r="AA55" i="3"/>
  <c r="Z55" i="3"/>
  <c r="Y55" i="3"/>
  <c r="X55" i="3" s="1"/>
  <c r="AH54" i="3"/>
  <c r="AG54" i="3"/>
  <c r="AF54" i="3"/>
  <c r="AE54" i="3"/>
  <c r="AD54" i="3"/>
  <c r="C54" i="3" s="1"/>
  <c r="AC54" i="3"/>
  <c r="AB54" i="3"/>
  <c r="AA54" i="3"/>
  <c r="Z54" i="3"/>
  <c r="Y54" i="3"/>
  <c r="X54" i="3"/>
  <c r="AH53" i="3"/>
  <c r="C53" i="3" s="1"/>
  <c r="AG53" i="3"/>
  <c r="AF53" i="3"/>
  <c r="AE53" i="3"/>
  <c r="AD53" i="3"/>
  <c r="AC53" i="3"/>
  <c r="AB53" i="3"/>
  <c r="AA53" i="3"/>
  <c r="Z53" i="3"/>
  <c r="Y53" i="3"/>
  <c r="X53" i="3"/>
  <c r="AH52" i="3"/>
  <c r="AG52" i="3"/>
  <c r="AF52" i="3"/>
  <c r="AE52" i="3"/>
  <c r="AD52" i="3"/>
  <c r="C52" i="3" s="1"/>
  <c r="AC52" i="3"/>
  <c r="AB52" i="3"/>
  <c r="AA52" i="3"/>
  <c r="Z52" i="3"/>
  <c r="Y52" i="3"/>
  <c r="AH51" i="3"/>
  <c r="AG51" i="3"/>
  <c r="AF51" i="3"/>
  <c r="AE51" i="3"/>
  <c r="AD51" i="3"/>
  <c r="C51" i="3" s="1"/>
  <c r="AC51" i="3"/>
  <c r="AB51" i="3"/>
  <c r="AA51" i="3"/>
  <c r="Z51" i="3"/>
  <c r="Y51" i="3"/>
  <c r="X51" i="3" s="1"/>
  <c r="AH50" i="3"/>
  <c r="AG50" i="3"/>
  <c r="AF50" i="3"/>
  <c r="AE50" i="3"/>
  <c r="AD50" i="3"/>
  <c r="AC50" i="3"/>
  <c r="AB50" i="3"/>
  <c r="AA50" i="3"/>
  <c r="Z50" i="3"/>
  <c r="Y50" i="3"/>
  <c r="X50" i="3"/>
  <c r="AH49" i="3"/>
  <c r="C49" i="3" s="1"/>
  <c r="AG49" i="3"/>
  <c r="AF49" i="3"/>
  <c r="AE49" i="3"/>
  <c r="AD49" i="3"/>
  <c r="AC49" i="3"/>
  <c r="AB49" i="3"/>
  <c r="AA49" i="3"/>
  <c r="Z49" i="3"/>
  <c r="Y49" i="3"/>
  <c r="X49" i="3"/>
  <c r="AH48" i="3"/>
  <c r="AG48" i="3"/>
  <c r="AF48" i="3"/>
  <c r="AE48" i="3"/>
  <c r="AD48" i="3"/>
  <c r="C48" i="3" s="1"/>
  <c r="AC48" i="3"/>
  <c r="AB48" i="3"/>
  <c r="AA48" i="3"/>
  <c r="Z48" i="3"/>
  <c r="Y48" i="3"/>
  <c r="X48" i="3" s="1"/>
  <c r="AH47" i="3"/>
  <c r="AG47" i="3"/>
  <c r="C47" i="3" s="1"/>
  <c r="AF47" i="3"/>
  <c r="AE47" i="3"/>
  <c r="AD47" i="3"/>
  <c r="AC47" i="3"/>
  <c r="AB47" i="3"/>
  <c r="AA47" i="3"/>
  <c r="Z47" i="3"/>
  <c r="Y47" i="3"/>
  <c r="X47" i="3" s="1"/>
  <c r="AH46" i="3"/>
  <c r="AG46" i="3"/>
  <c r="C46" i="3" s="1"/>
  <c r="AF46" i="3"/>
  <c r="AE46" i="3"/>
  <c r="AD46" i="3"/>
  <c r="AC46" i="3"/>
  <c r="AB46" i="3"/>
  <c r="AA46" i="3"/>
  <c r="Z46" i="3"/>
  <c r="Y46" i="3"/>
  <c r="X46" i="3" s="1"/>
  <c r="AH45" i="3"/>
  <c r="AG45" i="3"/>
  <c r="C45" i="3" s="1"/>
  <c r="AF45" i="3"/>
  <c r="AE45" i="3"/>
  <c r="AD45" i="3"/>
  <c r="AC45" i="3"/>
  <c r="AB45" i="3"/>
  <c r="AA45" i="3"/>
  <c r="Z45" i="3"/>
  <c r="Y45" i="3"/>
  <c r="X45" i="3" s="1"/>
  <c r="AH44" i="3"/>
  <c r="AG44" i="3"/>
  <c r="AF44" i="3"/>
  <c r="AE44" i="3"/>
  <c r="AD44" i="3"/>
  <c r="AC44" i="3"/>
  <c r="AB44" i="3"/>
  <c r="AA44" i="3"/>
  <c r="Z44" i="3"/>
  <c r="Y44" i="3"/>
  <c r="X44" i="3" s="1"/>
  <c r="AH43" i="3"/>
  <c r="AG43" i="3"/>
  <c r="C43" i="3" s="1"/>
  <c r="AF43" i="3"/>
  <c r="AE43" i="3"/>
  <c r="AD43" i="3"/>
  <c r="AC43" i="3"/>
  <c r="AB43" i="3"/>
  <c r="AA43" i="3"/>
  <c r="Z43" i="3"/>
  <c r="Y43" i="3"/>
  <c r="X43" i="3"/>
  <c r="AH42" i="3"/>
  <c r="AG42" i="3"/>
  <c r="AF42" i="3"/>
  <c r="AE42" i="3"/>
  <c r="AD42" i="3"/>
  <c r="AC42" i="3"/>
  <c r="AB42" i="3"/>
  <c r="AA42" i="3"/>
  <c r="Z42" i="3"/>
  <c r="Y42" i="3"/>
  <c r="X42" i="3" s="1"/>
  <c r="AH41" i="3"/>
  <c r="AG41" i="3"/>
  <c r="C41" i="3" s="1"/>
  <c r="AF41" i="3"/>
  <c r="AE41" i="3"/>
  <c r="AD41" i="3"/>
  <c r="AC41" i="3"/>
  <c r="AB41" i="3"/>
  <c r="AA41" i="3"/>
  <c r="X41" i="3" s="1"/>
  <c r="Z41" i="3"/>
  <c r="Y41" i="3"/>
  <c r="AH40" i="3"/>
  <c r="AG40" i="3"/>
  <c r="C40" i="3" s="1"/>
  <c r="AF40" i="3"/>
  <c r="AE40" i="3"/>
  <c r="AD40" i="3"/>
  <c r="AC40" i="3"/>
  <c r="AB40" i="3"/>
  <c r="AA40" i="3"/>
  <c r="Z40" i="3"/>
  <c r="Y40" i="3"/>
  <c r="X40" i="3"/>
  <c r="AH39" i="3"/>
  <c r="AG39" i="3"/>
  <c r="C39" i="3" s="1"/>
  <c r="AF39" i="3"/>
  <c r="AE39" i="3"/>
  <c r="AD39" i="3"/>
  <c r="AC39" i="3"/>
  <c r="AB39" i="3"/>
  <c r="AA39" i="3"/>
  <c r="Z39" i="3"/>
  <c r="Y39" i="3"/>
  <c r="X39" i="3" s="1"/>
  <c r="AH38" i="3"/>
  <c r="AG38" i="3"/>
  <c r="AF38" i="3"/>
  <c r="AE38" i="3"/>
  <c r="AD38" i="3"/>
  <c r="AC38" i="3"/>
  <c r="AB38" i="3"/>
  <c r="AA38" i="3"/>
  <c r="Z38" i="3"/>
  <c r="Y38" i="3"/>
  <c r="AH37" i="3"/>
  <c r="AG37" i="3"/>
  <c r="AF37" i="3"/>
  <c r="AE37" i="3"/>
  <c r="AD37" i="3"/>
  <c r="AC37" i="3"/>
  <c r="AB37" i="3"/>
  <c r="AA37" i="3"/>
  <c r="Z37" i="3"/>
  <c r="Y37" i="3"/>
  <c r="X37" i="3"/>
  <c r="AH36" i="3"/>
  <c r="C36" i="3" s="1"/>
  <c r="AG36" i="3"/>
  <c r="AF36" i="3"/>
  <c r="AE36" i="3"/>
  <c r="AD36" i="3"/>
  <c r="AC36" i="3"/>
  <c r="AB36" i="3"/>
  <c r="AA36" i="3"/>
  <c r="Z36" i="3"/>
  <c r="Y36" i="3"/>
  <c r="X36" i="3"/>
  <c r="AG35" i="3"/>
  <c r="AF35" i="3"/>
  <c r="AD35" i="3"/>
  <c r="AC35" i="3"/>
  <c r="AB35" i="3"/>
  <c r="AA35" i="3"/>
  <c r="Z35" i="3"/>
  <c r="Y35" i="3"/>
  <c r="X35" i="3"/>
  <c r="AG34" i="3"/>
  <c r="AF34" i="3"/>
  <c r="AD34" i="3"/>
  <c r="AC34" i="3"/>
  <c r="AB34" i="3"/>
  <c r="AA34" i="3"/>
  <c r="Z34" i="3"/>
  <c r="Y34" i="3"/>
  <c r="X34" i="3"/>
  <c r="AG33" i="3"/>
  <c r="C33" i="3" s="1"/>
  <c r="AF33" i="3"/>
  <c r="AD33" i="3"/>
  <c r="AC33" i="3"/>
  <c r="AB33" i="3"/>
  <c r="X33" i="3" s="1"/>
  <c r="AA33" i="3"/>
  <c r="Z33" i="3"/>
  <c r="Y33" i="3"/>
  <c r="AG32" i="3"/>
  <c r="AF32" i="3"/>
  <c r="AD32" i="3"/>
  <c r="AC32" i="3"/>
  <c r="AB32" i="3"/>
  <c r="AA32" i="3"/>
  <c r="Z32" i="3"/>
  <c r="Y32" i="3"/>
  <c r="AG31" i="3"/>
  <c r="C31" i="3" s="1"/>
  <c r="AF31" i="3"/>
  <c r="AD31" i="3"/>
  <c r="AC31" i="3"/>
  <c r="X31" i="3" s="1"/>
  <c r="AB31" i="3"/>
  <c r="AA31" i="3"/>
  <c r="Z31" i="3"/>
  <c r="Y31" i="3"/>
  <c r="AG30" i="3"/>
  <c r="AF30" i="3"/>
  <c r="AD30" i="3"/>
  <c r="AC30" i="3"/>
  <c r="AB30" i="3"/>
  <c r="AA30" i="3"/>
  <c r="Z30" i="3"/>
  <c r="Y30" i="3"/>
  <c r="X30" i="3"/>
  <c r="AG29" i="3"/>
  <c r="AF29" i="3"/>
  <c r="AD29" i="3"/>
  <c r="AC29" i="3"/>
  <c r="AB29" i="3"/>
  <c r="AA29" i="3"/>
  <c r="Z29" i="3"/>
  <c r="Y29" i="3"/>
  <c r="X29" i="3"/>
  <c r="AG28" i="3"/>
  <c r="C28" i="3" s="1"/>
  <c r="AE28" i="3"/>
  <c r="AD28" i="3"/>
  <c r="AC28" i="3"/>
  <c r="AB28" i="3"/>
  <c r="AA28" i="3"/>
  <c r="Z28" i="3"/>
  <c r="Y28" i="3"/>
  <c r="X28" i="3" s="1"/>
  <c r="AG27" i="3"/>
  <c r="AE27" i="3"/>
  <c r="AD27" i="3"/>
  <c r="AC27" i="3"/>
  <c r="AB27" i="3"/>
  <c r="AA27" i="3"/>
  <c r="Z27" i="3"/>
  <c r="Y27" i="3"/>
  <c r="X27" i="3"/>
  <c r="AG26" i="3"/>
  <c r="AD26" i="3"/>
  <c r="AC26" i="3"/>
  <c r="AB26" i="3"/>
  <c r="AA26" i="3"/>
  <c r="Z26" i="3"/>
  <c r="Y26" i="3"/>
  <c r="X26" i="3" s="1"/>
  <c r="AG25" i="3"/>
  <c r="AE25" i="3"/>
  <c r="AD25" i="3"/>
  <c r="AC25" i="3"/>
  <c r="AB25" i="3"/>
  <c r="AA25" i="3"/>
  <c r="Z25" i="3"/>
  <c r="Y25" i="3"/>
  <c r="X25" i="3" s="1"/>
  <c r="AG24" i="3"/>
  <c r="C24" i="3" s="1"/>
  <c r="AE24" i="3"/>
  <c r="AD24" i="3"/>
  <c r="AC24" i="3"/>
  <c r="AB24" i="3"/>
  <c r="AA24" i="3"/>
  <c r="Z24" i="3"/>
  <c r="Y24" i="3"/>
  <c r="X24" i="3" s="1"/>
  <c r="AG23" i="3"/>
  <c r="AD23" i="3"/>
  <c r="AC23" i="3"/>
  <c r="AB23" i="3"/>
  <c r="AA23" i="3"/>
  <c r="Z23" i="3"/>
  <c r="Y23" i="3"/>
  <c r="X23" i="3"/>
  <c r="AG22" i="3"/>
  <c r="C22" i="3" s="1"/>
  <c r="AE22" i="3"/>
  <c r="AD22" i="3"/>
  <c r="AC22" i="3"/>
  <c r="AB22" i="3"/>
  <c r="AA22" i="3"/>
  <c r="Z22" i="3"/>
  <c r="Y22" i="3"/>
  <c r="X22" i="3" s="1"/>
  <c r="AG21" i="3"/>
  <c r="AE21" i="3"/>
  <c r="AD21" i="3"/>
  <c r="AC21" i="3"/>
  <c r="AB21" i="3"/>
  <c r="AA21" i="3"/>
  <c r="Z21" i="3"/>
  <c r="Y21" i="3"/>
  <c r="X21" i="3" s="1"/>
  <c r="AG20" i="3"/>
  <c r="AE20" i="3"/>
  <c r="AD20" i="3"/>
  <c r="AC20" i="3"/>
  <c r="AB20" i="3"/>
  <c r="AA20" i="3"/>
  <c r="Z20" i="3"/>
  <c r="Y20" i="3"/>
  <c r="X20" i="3"/>
  <c r="AG19" i="3"/>
  <c r="C19" i="3" s="1"/>
  <c r="AD19" i="3"/>
  <c r="AC19" i="3"/>
  <c r="AB19" i="3"/>
  <c r="AA19" i="3"/>
  <c r="Z19" i="3"/>
  <c r="Y19" i="3"/>
  <c r="X19" i="3" s="1"/>
  <c r="AG18" i="3"/>
  <c r="AD18" i="3"/>
  <c r="AC18" i="3"/>
  <c r="AB18" i="3"/>
  <c r="AA18" i="3"/>
  <c r="Z18" i="3"/>
  <c r="Y18" i="3"/>
  <c r="X18" i="3"/>
  <c r="AG17" i="3"/>
  <c r="AE17" i="3"/>
  <c r="AD17" i="3"/>
  <c r="AC17" i="3"/>
  <c r="AB17" i="3"/>
  <c r="AA17" i="3"/>
  <c r="Z17" i="3"/>
  <c r="Y17" i="3"/>
  <c r="X17" i="3"/>
  <c r="AG16" i="3"/>
  <c r="AD16" i="3"/>
  <c r="AC16" i="3"/>
  <c r="AB16" i="3"/>
  <c r="AA16" i="3"/>
  <c r="Z16" i="3"/>
  <c r="Y16" i="3"/>
  <c r="X16" i="3"/>
  <c r="AG15" i="3"/>
  <c r="AE15" i="3"/>
  <c r="AD15" i="3"/>
  <c r="AC15" i="3"/>
  <c r="AB15" i="3"/>
  <c r="AA15" i="3"/>
  <c r="Z15" i="3"/>
  <c r="Y15" i="3"/>
  <c r="X15" i="3"/>
  <c r="AG14" i="3"/>
  <c r="AE14" i="3"/>
  <c r="AD14" i="3"/>
  <c r="AC14" i="3"/>
  <c r="AB14" i="3"/>
  <c r="AA14" i="3"/>
  <c r="Z14" i="3"/>
  <c r="Y14" i="3"/>
  <c r="X14" i="3"/>
  <c r="AE13" i="3"/>
  <c r="AD13" i="3"/>
  <c r="AC13" i="3"/>
  <c r="AB13" i="3"/>
  <c r="AA13" i="3"/>
  <c r="Z13" i="3"/>
  <c r="Y13" i="3"/>
  <c r="AF12" i="3"/>
  <c r="AD12" i="3"/>
  <c r="AC12" i="3"/>
  <c r="AB12" i="3"/>
  <c r="AA12" i="3"/>
  <c r="X12" i="3" s="1"/>
  <c r="Z12" i="3"/>
  <c r="Y12" i="3"/>
  <c r="AF11" i="3"/>
  <c r="AE11" i="3"/>
  <c r="AD11" i="3"/>
  <c r="AC11" i="3"/>
  <c r="AB11" i="3"/>
  <c r="AA11" i="3"/>
  <c r="Z11" i="3"/>
  <c r="Y11" i="3"/>
  <c r="X11" i="3"/>
  <c r="AE10" i="3"/>
  <c r="AD10" i="3"/>
  <c r="AC10" i="3"/>
  <c r="AB10" i="3"/>
  <c r="AA10" i="3"/>
  <c r="Z10" i="3"/>
  <c r="Y10" i="3"/>
  <c r="X10" i="3" s="1"/>
  <c r="AE9" i="3"/>
  <c r="AD9" i="3"/>
  <c r="AC9" i="3"/>
  <c r="AB9" i="3"/>
  <c r="AA9" i="3"/>
  <c r="Z9" i="3"/>
  <c r="Y9" i="3"/>
  <c r="X9" i="3" s="1"/>
  <c r="AF8" i="3"/>
  <c r="AE8" i="3"/>
  <c r="AD8" i="3"/>
  <c r="AC8" i="3"/>
  <c r="AB8" i="3"/>
  <c r="AA8" i="3"/>
  <c r="Z8" i="3"/>
  <c r="Y8" i="3"/>
  <c r="X8" i="3"/>
  <c r="AF7" i="3"/>
  <c r="AE7" i="3"/>
  <c r="AD7" i="3"/>
  <c r="AC7" i="3"/>
  <c r="AB7" i="3"/>
  <c r="AA7" i="3"/>
  <c r="Z7" i="3"/>
  <c r="Y7" i="3"/>
  <c r="X7" i="3"/>
  <c r="AD6" i="3"/>
  <c r="AC6" i="3"/>
  <c r="AB6" i="3"/>
  <c r="AA6" i="3"/>
  <c r="Z6" i="3"/>
  <c r="Y6" i="3"/>
  <c r="X6" i="3"/>
  <c r="AE5" i="3"/>
  <c r="AD5" i="3"/>
  <c r="AC5" i="3"/>
  <c r="AB5" i="3"/>
  <c r="AA5" i="3"/>
  <c r="Z5" i="3"/>
  <c r="Y5" i="3"/>
  <c r="X5" i="3" s="1"/>
  <c r="AD4" i="3"/>
  <c r="AC4" i="3"/>
  <c r="AB4" i="3"/>
  <c r="AA4" i="3"/>
  <c r="Z4" i="3"/>
  <c r="Y4" i="3"/>
  <c r="AH68" i="2"/>
  <c r="AG68" i="2"/>
  <c r="AF68" i="2"/>
  <c r="AE68" i="2"/>
  <c r="AD68" i="2"/>
  <c r="AC68" i="2"/>
  <c r="AB68" i="2"/>
  <c r="AA68" i="2"/>
  <c r="Z68" i="2"/>
  <c r="Y68" i="2"/>
  <c r="X68" i="2" s="1"/>
  <c r="AH67" i="2"/>
  <c r="AG67" i="2"/>
  <c r="AF67" i="2"/>
  <c r="AE67" i="2"/>
  <c r="AD67" i="2"/>
  <c r="AC67" i="2"/>
  <c r="AB67" i="2"/>
  <c r="AA67" i="2"/>
  <c r="Z67" i="2"/>
  <c r="Y67" i="2"/>
  <c r="X67" i="2" s="1"/>
  <c r="AH66" i="2"/>
  <c r="AG66" i="2"/>
  <c r="AF66" i="2"/>
  <c r="AE66" i="2"/>
  <c r="AD66" i="2"/>
  <c r="AC66" i="2"/>
  <c r="AB66" i="2"/>
  <c r="AA66" i="2"/>
  <c r="Z66" i="2"/>
  <c r="Y66" i="2"/>
  <c r="X66" i="2" s="1"/>
  <c r="AH65" i="2"/>
  <c r="AG65" i="2"/>
  <c r="AF65" i="2"/>
  <c r="AE65" i="2"/>
  <c r="AD65" i="2"/>
  <c r="AC65" i="2"/>
  <c r="AB65" i="2"/>
  <c r="AA65" i="2"/>
  <c r="Z65" i="2"/>
  <c r="Y65" i="2"/>
  <c r="X65" i="2" s="1"/>
  <c r="AH64" i="2"/>
  <c r="AG64" i="2"/>
  <c r="AF64" i="2"/>
  <c r="AE64" i="2"/>
  <c r="AD64" i="2"/>
  <c r="AC64" i="2"/>
  <c r="AB64" i="2"/>
  <c r="AA64" i="2"/>
  <c r="Z64" i="2"/>
  <c r="Y64" i="2"/>
  <c r="X64" i="2" s="1"/>
  <c r="AH63" i="2"/>
  <c r="AG63" i="2"/>
  <c r="AF63" i="2"/>
  <c r="AE63" i="2"/>
  <c r="AD63" i="2"/>
  <c r="AC63" i="2"/>
  <c r="AB63" i="2"/>
  <c r="AA63" i="2"/>
  <c r="Z63" i="2"/>
  <c r="Y63" i="2"/>
  <c r="X63" i="2" s="1"/>
  <c r="AH61" i="2"/>
  <c r="AG61" i="2"/>
  <c r="AF61" i="2"/>
  <c r="AE61" i="2"/>
  <c r="AD61" i="2"/>
  <c r="AC61" i="2"/>
  <c r="AB61" i="2"/>
  <c r="AA61" i="2"/>
  <c r="Z61" i="2"/>
  <c r="Y61" i="2"/>
  <c r="X61" i="2" s="1"/>
  <c r="AH60" i="2"/>
  <c r="AG60" i="2"/>
  <c r="AF60" i="2"/>
  <c r="AE60" i="2"/>
  <c r="AD60" i="2"/>
  <c r="AC60" i="2"/>
  <c r="AB60" i="2"/>
  <c r="AA60" i="2"/>
  <c r="Z60" i="2"/>
  <c r="Y60" i="2"/>
  <c r="X60" i="2" s="1"/>
  <c r="AH59" i="2"/>
  <c r="AG59" i="2"/>
  <c r="AF59" i="2"/>
  <c r="AE59" i="2"/>
  <c r="AD59" i="2"/>
  <c r="AC59" i="2"/>
  <c r="AB59" i="2"/>
  <c r="AA59" i="2"/>
  <c r="Z59" i="2"/>
  <c r="Y59" i="2"/>
  <c r="X59" i="2" s="1"/>
  <c r="AH58" i="2"/>
  <c r="AG58" i="2"/>
  <c r="AF58" i="2"/>
  <c r="AE58" i="2"/>
  <c r="AD58" i="2"/>
  <c r="AC58" i="2"/>
  <c r="AB58" i="2"/>
  <c r="AA58" i="2"/>
  <c r="Z58" i="2"/>
  <c r="Y58" i="2"/>
  <c r="X58" i="2" s="1"/>
  <c r="AH57" i="2"/>
  <c r="AG57" i="2"/>
  <c r="AF57" i="2"/>
  <c r="AE57" i="2"/>
  <c r="AD57" i="2"/>
  <c r="AC57" i="2"/>
  <c r="AB57" i="2"/>
  <c r="AA57" i="2"/>
  <c r="Z57" i="2"/>
  <c r="Y57" i="2"/>
  <c r="X57" i="2" s="1"/>
  <c r="AH56" i="2"/>
  <c r="AG56" i="2"/>
  <c r="AF56" i="2"/>
  <c r="AE56" i="2"/>
  <c r="AD56" i="2"/>
  <c r="AC56" i="2"/>
  <c r="AB56" i="2"/>
  <c r="AA56" i="2"/>
  <c r="Z56" i="2"/>
  <c r="Y56" i="2"/>
  <c r="AG55" i="2"/>
  <c r="AE55" i="2"/>
  <c r="AD55" i="2"/>
  <c r="AC55" i="2"/>
  <c r="AB55" i="2"/>
  <c r="AA55" i="2"/>
  <c r="Z55" i="2"/>
  <c r="Y55" i="2"/>
  <c r="AG54" i="2"/>
  <c r="AE54" i="2"/>
  <c r="AD54" i="2"/>
  <c r="AC54" i="2"/>
  <c r="AB54" i="2"/>
  <c r="AA54" i="2"/>
  <c r="Z54" i="2"/>
  <c r="Y54" i="2"/>
  <c r="AH52" i="2"/>
  <c r="AG52" i="2"/>
  <c r="AF52" i="2"/>
  <c r="AE52" i="2"/>
  <c r="AD52" i="2"/>
  <c r="AC52" i="2"/>
  <c r="AB52" i="2"/>
  <c r="AA52" i="2"/>
  <c r="Z52" i="2"/>
  <c r="Y52" i="2"/>
  <c r="X52" i="2" s="1"/>
  <c r="AH51" i="2"/>
  <c r="AG51" i="2"/>
  <c r="AF51" i="2"/>
  <c r="AE51" i="2"/>
  <c r="AD51" i="2"/>
  <c r="AC51" i="2"/>
  <c r="AB51" i="2"/>
  <c r="AA51" i="2"/>
  <c r="Z51" i="2"/>
  <c r="Y51" i="2"/>
  <c r="X51" i="2" s="1"/>
  <c r="AH50" i="2"/>
  <c r="AG50" i="2"/>
  <c r="AF50" i="2"/>
  <c r="AE50" i="2"/>
  <c r="AD50" i="2"/>
  <c r="AC50" i="2"/>
  <c r="AB50" i="2"/>
  <c r="AA50" i="2"/>
  <c r="Z50" i="2"/>
  <c r="Y50" i="2"/>
  <c r="X50" i="2" s="1"/>
  <c r="AH49" i="2"/>
  <c r="AG49" i="2"/>
  <c r="AF49" i="2"/>
  <c r="AE49" i="2"/>
  <c r="AD49" i="2"/>
  <c r="AC49" i="2"/>
  <c r="AB49" i="2"/>
  <c r="AA49" i="2"/>
  <c r="Z49" i="2"/>
  <c r="Y49" i="2"/>
  <c r="X49" i="2" s="1"/>
  <c r="AH48" i="2"/>
  <c r="AG48" i="2"/>
  <c r="AF48" i="2"/>
  <c r="AE48" i="2"/>
  <c r="AD48" i="2"/>
  <c r="AC48" i="2"/>
  <c r="AB48" i="2"/>
  <c r="AA48" i="2"/>
  <c r="Z48" i="2"/>
  <c r="Y48" i="2"/>
  <c r="AG47" i="2"/>
  <c r="AE47" i="2"/>
  <c r="AD47" i="2"/>
  <c r="AC47" i="2"/>
  <c r="AB47" i="2"/>
  <c r="AA47" i="2"/>
  <c r="Z47" i="2"/>
  <c r="Y47" i="2"/>
  <c r="AE46" i="2"/>
  <c r="AD46" i="2"/>
  <c r="AC46" i="2"/>
  <c r="AB46" i="2"/>
  <c r="AA46" i="2"/>
  <c r="Z46" i="2"/>
  <c r="Y46" i="2"/>
  <c r="AF45" i="2"/>
  <c r="AE45" i="2"/>
  <c r="AD45" i="2"/>
  <c r="AC45" i="2"/>
  <c r="AB45" i="2"/>
  <c r="AA45" i="2"/>
  <c r="Z45" i="2"/>
  <c r="Y45" i="2"/>
  <c r="X45" i="2" s="1"/>
  <c r="AF44" i="2"/>
  <c r="AE44" i="2"/>
  <c r="AD44" i="2"/>
  <c r="AC44" i="2"/>
  <c r="AB44" i="2"/>
  <c r="AA44" i="2"/>
  <c r="Z44" i="2"/>
  <c r="Y44" i="2"/>
  <c r="AH42" i="2"/>
  <c r="AG42" i="2"/>
  <c r="AF42" i="2"/>
  <c r="AE42" i="2"/>
  <c r="AD42" i="2"/>
  <c r="AC42" i="2"/>
  <c r="AB42" i="2"/>
  <c r="AA42" i="2"/>
  <c r="Z42" i="2"/>
  <c r="Y42" i="2"/>
  <c r="X42" i="2" s="1"/>
  <c r="AH41" i="2"/>
  <c r="AG41" i="2"/>
  <c r="AF41" i="2"/>
  <c r="AE41" i="2"/>
  <c r="AD41" i="2"/>
  <c r="AC41" i="2"/>
  <c r="AB41" i="2"/>
  <c r="AA41" i="2"/>
  <c r="Z41" i="2"/>
  <c r="Y41" i="2"/>
  <c r="X41" i="2" s="1"/>
  <c r="AH40" i="2"/>
  <c r="AG40" i="2"/>
  <c r="AF40" i="2"/>
  <c r="AE40" i="2"/>
  <c r="AD40" i="2"/>
  <c r="AC40" i="2"/>
  <c r="AB40" i="2"/>
  <c r="AA40" i="2"/>
  <c r="Z40" i="2"/>
  <c r="Y40" i="2"/>
  <c r="X40" i="2" s="1"/>
  <c r="AH39" i="2"/>
  <c r="AG39" i="2"/>
  <c r="AF39" i="2"/>
  <c r="AE39" i="2"/>
  <c r="AD39" i="2"/>
  <c r="AC39" i="2"/>
  <c r="AB39" i="2"/>
  <c r="AA39" i="2"/>
  <c r="Z39" i="2"/>
  <c r="Y39" i="2"/>
  <c r="X39" i="2" s="1"/>
  <c r="AH37" i="2"/>
  <c r="AG37" i="2"/>
  <c r="AF37" i="2"/>
  <c r="AE37" i="2"/>
  <c r="AD37" i="2"/>
  <c r="AC37" i="2"/>
  <c r="AB37" i="2"/>
  <c r="AA37" i="2"/>
  <c r="Z37" i="2"/>
  <c r="Y37" i="2"/>
  <c r="AH36" i="2"/>
  <c r="AG36" i="2"/>
  <c r="AF36" i="2"/>
  <c r="AE36" i="2"/>
  <c r="AD36" i="2"/>
  <c r="AC36" i="2"/>
  <c r="AB36" i="2"/>
  <c r="AA36" i="2"/>
  <c r="Z36" i="2"/>
  <c r="Y36" i="2"/>
  <c r="AH35" i="2"/>
  <c r="AG35" i="2"/>
  <c r="AF35" i="2"/>
  <c r="AE35" i="2"/>
  <c r="AD35" i="2"/>
  <c r="AC35" i="2"/>
  <c r="AB35" i="2"/>
  <c r="AA35" i="2"/>
  <c r="Z35" i="2"/>
  <c r="Y35" i="2"/>
  <c r="AH34" i="2"/>
  <c r="AG34" i="2"/>
  <c r="AF34" i="2"/>
  <c r="AE34" i="2"/>
  <c r="AD34" i="2"/>
  <c r="AC34" i="2"/>
  <c r="AB34" i="2"/>
  <c r="AA34" i="2"/>
  <c r="Z34" i="2"/>
  <c r="Y34" i="2"/>
  <c r="AE33" i="2"/>
  <c r="AD33" i="2"/>
  <c r="AC33" i="2"/>
  <c r="AB33" i="2"/>
  <c r="AA33" i="2"/>
  <c r="Z33" i="2"/>
  <c r="Y33" i="2"/>
  <c r="AF32" i="2"/>
  <c r="AE32" i="2"/>
  <c r="AD32" i="2"/>
  <c r="AC32" i="2"/>
  <c r="AB32" i="2"/>
  <c r="AA32" i="2"/>
  <c r="Z32" i="2"/>
  <c r="Y32" i="2"/>
  <c r="AH30" i="2"/>
  <c r="AG30" i="2"/>
  <c r="AF30" i="2"/>
  <c r="AE30" i="2"/>
  <c r="AD30" i="2"/>
  <c r="AC30" i="2"/>
  <c r="AB30" i="2"/>
  <c r="AA30" i="2"/>
  <c r="Z30" i="2"/>
  <c r="Y30" i="2"/>
  <c r="X30" i="2"/>
  <c r="AH29" i="2"/>
  <c r="AG29" i="2"/>
  <c r="AF29" i="2"/>
  <c r="AE29" i="2"/>
  <c r="AD29" i="2"/>
  <c r="AC29" i="2"/>
  <c r="AB29" i="2"/>
  <c r="AA29" i="2"/>
  <c r="Z29" i="2"/>
  <c r="Y29" i="2"/>
  <c r="X29" i="2" s="1"/>
  <c r="AH26" i="2"/>
  <c r="AG26" i="2"/>
  <c r="AF26" i="2"/>
  <c r="AE26" i="2"/>
  <c r="AD26" i="2"/>
  <c r="AC26" i="2"/>
  <c r="AB26" i="2"/>
  <c r="AA26" i="2"/>
  <c r="Z26" i="2"/>
  <c r="Y26" i="2"/>
  <c r="AF25" i="2"/>
  <c r="AE25" i="2"/>
  <c r="AD25" i="2"/>
  <c r="AC25" i="2"/>
  <c r="AB25" i="2"/>
  <c r="AA25" i="2"/>
  <c r="Z25" i="2"/>
  <c r="Y25" i="2"/>
  <c r="X25" i="2" s="1"/>
  <c r="AF24" i="2"/>
  <c r="AE24" i="2"/>
  <c r="AD24" i="2"/>
  <c r="AC24" i="2"/>
  <c r="AB24" i="2"/>
  <c r="AA24" i="2"/>
  <c r="Z24" i="2"/>
  <c r="Y24" i="2"/>
  <c r="X24" i="2" s="1"/>
  <c r="AE23" i="2"/>
  <c r="AD23" i="2"/>
  <c r="AC23" i="2"/>
  <c r="AB23" i="2"/>
  <c r="AA23" i="2"/>
  <c r="Z23" i="2"/>
  <c r="Y23" i="2"/>
  <c r="AH21" i="2"/>
  <c r="AG21" i="2"/>
  <c r="AF21" i="2"/>
  <c r="AE21" i="2"/>
  <c r="AD21" i="2"/>
  <c r="AC21" i="2"/>
  <c r="AB21" i="2"/>
  <c r="AA21" i="2"/>
  <c r="Z21" i="2"/>
  <c r="Y21" i="2"/>
  <c r="X21" i="2" s="1"/>
  <c r="AH20" i="2"/>
  <c r="AG20" i="2"/>
  <c r="AF20" i="2"/>
  <c r="AE20" i="2"/>
  <c r="AD20" i="2"/>
  <c r="AC20" i="2"/>
  <c r="AB20" i="2"/>
  <c r="AA20" i="2"/>
  <c r="Z20" i="2"/>
  <c r="Y20" i="2"/>
  <c r="X20" i="2" s="1"/>
  <c r="AH19" i="2"/>
  <c r="AG19" i="2"/>
  <c r="AF19" i="2"/>
  <c r="AE19" i="2"/>
  <c r="AD19" i="2"/>
  <c r="AC19" i="2"/>
  <c r="AB19" i="2"/>
  <c r="AA19" i="2"/>
  <c r="Z19" i="2"/>
  <c r="Y19" i="2"/>
  <c r="X19" i="2" s="1"/>
  <c r="AH18" i="2"/>
  <c r="AG18" i="2"/>
  <c r="AF18" i="2"/>
  <c r="AE18" i="2"/>
  <c r="AD18" i="2"/>
  <c r="AC18" i="2"/>
  <c r="AB18" i="2"/>
  <c r="AA18" i="2"/>
  <c r="Z18" i="2"/>
  <c r="Y18" i="2"/>
  <c r="AH17" i="2"/>
  <c r="AG17" i="2"/>
  <c r="AF17" i="2"/>
  <c r="AE17" i="2"/>
  <c r="AD17" i="2"/>
  <c r="AC17" i="2"/>
  <c r="AB17" i="2"/>
  <c r="AA17" i="2"/>
  <c r="Z17" i="2"/>
  <c r="Y17" i="2"/>
  <c r="AH16" i="2"/>
  <c r="AG16" i="2"/>
  <c r="AF16" i="2"/>
  <c r="AE16" i="2"/>
  <c r="AD16" i="2"/>
  <c r="AC16" i="2"/>
  <c r="AB16" i="2"/>
  <c r="AA16" i="2"/>
  <c r="Z16" i="2"/>
  <c r="Y16" i="2"/>
  <c r="AH15" i="2"/>
  <c r="AG15" i="2"/>
  <c r="AF15" i="2"/>
  <c r="AE15" i="2"/>
  <c r="AD15" i="2"/>
  <c r="AC15" i="2"/>
  <c r="AB15" i="2"/>
  <c r="AA15" i="2"/>
  <c r="Z15" i="2"/>
  <c r="Y15" i="2"/>
  <c r="AG14" i="2"/>
  <c r="AF14" i="2"/>
  <c r="AD14" i="2"/>
  <c r="AC14" i="2"/>
  <c r="AB14" i="2"/>
  <c r="AA14" i="2"/>
  <c r="Z14" i="2"/>
  <c r="Y14" i="2"/>
  <c r="AH12" i="2"/>
  <c r="AG12" i="2"/>
  <c r="AF12" i="2"/>
  <c r="AE12" i="2"/>
  <c r="AD12" i="2"/>
  <c r="AC12" i="2"/>
  <c r="AB12" i="2"/>
  <c r="AA12" i="2"/>
  <c r="Z12" i="2"/>
  <c r="Y12" i="2"/>
  <c r="X12" i="2" s="1"/>
  <c r="AG8" i="2"/>
  <c r="AE8" i="2"/>
  <c r="AD8" i="2"/>
  <c r="AC8" i="2"/>
  <c r="AB8" i="2"/>
  <c r="AA8" i="2"/>
  <c r="Z8" i="2"/>
  <c r="Y8" i="2"/>
  <c r="AG7" i="2"/>
  <c r="AE7" i="2"/>
  <c r="AD7" i="2"/>
  <c r="AC7" i="2"/>
  <c r="AB7" i="2"/>
  <c r="AA7" i="2"/>
  <c r="Z7" i="2"/>
  <c r="Y7" i="2"/>
  <c r="AG6" i="2"/>
  <c r="AD6" i="2"/>
  <c r="AC6" i="2"/>
  <c r="AB6" i="2"/>
  <c r="AA6" i="2"/>
  <c r="Z6" i="2"/>
  <c r="Y6" i="2"/>
  <c r="AE5" i="2"/>
  <c r="AD5" i="2"/>
  <c r="AC5" i="2"/>
  <c r="AB5" i="2"/>
  <c r="AA5" i="2"/>
  <c r="Z5" i="2"/>
  <c r="Y5" i="2"/>
  <c r="AH73" i="1"/>
  <c r="AG73" i="1"/>
  <c r="AF73" i="1"/>
  <c r="AE73" i="1"/>
  <c r="AD73" i="1"/>
  <c r="AC73" i="1"/>
  <c r="AB73" i="1"/>
  <c r="AA73" i="1"/>
  <c r="Z73" i="1"/>
  <c r="Y73" i="1"/>
  <c r="X73" i="1"/>
  <c r="AH72" i="1"/>
  <c r="AG72" i="1"/>
  <c r="AF72" i="1"/>
  <c r="AE72" i="1"/>
  <c r="AD72" i="1"/>
  <c r="AC72" i="1"/>
  <c r="AB72" i="1"/>
  <c r="AA72" i="1"/>
  <c r="Z72" i="1"/>
  <c r="Y72" i="1"/>
  <c r="X72" i="1"/>
  <c r="AH71" i="1"/>
  <c r="AG71" i="1"/>
  <c r="AF71" i="1"/>
  <c r="AE71" i="1"/>
  <c r="AD71" i="1"/>
  <c r="AC71" i="1"/>
  <c r="AB71" i="1"/>
  <c r="AA71" i="1"/>
  <c r="Z71" i="1"/>
  <c r="Y71" i="1"/>
  <c r="X71" i="1"/>
  <c r="AH70" i="1"/>
  <c r="AG70" i="1"/>
  <c r="AF70" i="1"/>
  <c r="AE70" i="1"/>
  <c r="AD70" i="1"/>
  <c r="AC70" i="1"/>
  <c r="AB70" i="1"/>
  <c r="AA70" i="1"/>
  <c r="Z70" i="1"/>
  <c r="Y70" i="1"/>
  <c r="X70" i="1"/>
  <c r="AH69" i="1"/>
  <c r="AG69" i="1"/>
  <c r="AF69" i="1"/>
  <c r="AE69" i="1"/>
  <c r="AD69" i="1"/>
  <c r="AC69" i="1"/>
  <c r="AB69" i="1"/>
  <c r="AA69" i="1"/>
  <c r="Z69" i="1"/>
  <c r="Y69" i="1"/>
  <c r="X69" i="1"/>
  <c r="AH68" i="1"/>
  <c r="AG68" i="1"/>
  <c r="AF68" i="1"/>
  <c r="AE68" i="1"/>
  <c r="AD68" i="1"/>
  <c r="AC68" i="1"/>
  <c r="AB68" i="1"/>
  <c r="AA68" i="1"/>
  <c r="Z68" i="1"/>
  <c r="Y68" i="1"/>
  <c r="X68" i="1"/>
  <c r="AH67" i="1"/>
  <c r="AG67" i="1"/>
  <c r="AF67" i="1"/>
  <c r="AE67" i="1"/>
  <c r="AD67" i="1"/>
  <c r="AC67" i="1"/>
  <c r="AB67" i="1"/>
  <c r="AA67" i="1"/>
  <c r="Z67" i="1"/>
  <c r="Y67" i="1"/>
  <c r="X67" i="1"/>
  <c r="AH66" i="1"/>
  <c r="AG66" i="1"/>
  <c r="AF66" i="1"/>
  <c r="AE66" i="1"/>
  <c r="AD66" i="1"/>
  <c r="AC66" i="1"/>
  <c r="AB66" i="1"/>
  <c r="AA66" i="1"/>
  <c r="Z66" i="1"/>
  <c r="Y66" i="1"/>
  <c r="X66" i="1"/>
  <c r="AH65" i="1"/>
  <c r="AG65" i="1"/>
  <c r="AF65" i="1"/>
  <c r="AE65" i="1"/>
  <c r="AD65" i="1"/>
  <c r="AC65" i="1"/>
  <c r="AB65" i="1"/>
  <c r="AA65" i="1"/>
  <c r="Z65" i="1"/>
  <c r="Y65" i="1"/>
  <c r="X65" i="1"/>
  <c r="AH64" i="1"/>
  <c r="AG64" i="1"/>
  <c r="AF64" i="1"/>
  <c r="AE64" i="1"/>
  <c r="AD64" i="1"/>
  <c r="AC64" i="1"/>
  <c r="AB64" i="1"/>
  <c r="AA64" i="1"/>
  <c r="Z64" i="1"/>
  <c r="Y64" i="1"/>
  <c r="X64" i="1"/>
  <c r="AH63" i="1"/>
  <c r="AG63" i="1"/>
  <c r="AF63" i="1"/>
  <c r="AE63" i="1"/>
  <c r="AD63" i="1"/>
  <c r="AC63" i="1"/>
  <c r="AB63" i="1"/>
  <c r="AA63" i="1"/>
  <c r="Z63" i="1"/>
  <c r="Y63" i="1"/>
  <c r="X63" i="1"/>
  <c r="AH62" i="1"/>
  <c r="AG62" i="1"/>
  <c r="AF62" i="1"/>
  <c r="AE62" i="1"/>
  <c r="AD62" i="1"/>
  <c r="AC62" i="1"/>
  <c r="AB62" i="1"/>
  <c r="AA62" i="1"/>
  <c r="Z62" i="1"/>
  <c r="Y62" i="1"/>
  <c r="X62" i="1"/>
  <c r="AH61" i="1"/>
  <c r="AG61" i="1"/>
  <c r="AF61" i="1"/>
  <c r="AE61" i="1"/>
  <c r="AD61" i="1"/>
  <c r="AC61" i="1"/>
  <c r="AB61" i="1"/>
  <c r="AA61" i="1"/>
  <c r="Z61" i="1"/>
  <c r="Y61" i="1"/>
  <c r="X61" i="1"/>
  <c r="AH60" i="1"/>
  <c r="AG60" i="1"/>
  <c r="AF60" i="1"/>
  <c r="AE60" i="1"/>
  <c r="AD60" i="1"/>
  <c r="AC60" i="1"/>
  <c r="AB60" i="1"/>
  <c r="AA60" i="1"/>
  <c r="Z60" i="1"/>
  <c r="Y60" i="1"/>
  <c r="X60" i="1"/>
  <c r="AH59" i="1"/>
  <c r="AG59" i="1"/>
  <c r="AF59" i="1"/>
  <c r="AE59" i="1"/>
  <c r="AD59" i="1"/>
  <c r="AC59" i="1"/>
  <c r="AB59" i="1"/>
  <c r="AA59" i="1"/>
  <c r="Z59" i="1"/>
  <c r="Y59" i="1"/>
  <c r="X59" i="1"/>
  <c r="AH58" i="1"/>
  <c r="AG58" i="1"/>
  <c r="AF58" i="1"/>
  <c r="AE58" i="1"/>
  <c r="AD58" i="1"/>
  <c r="AC58" i="1"/>
  <c r="AB58" i="1"/>
  <c r="AA58" i="1"/>
  <c r="Z58" i="1"/>
  <c r="Y58" i="1"/>
  <c r="X58" i="1"/>
  <c r="AH57" i="1"/>
  <c r="AG57" i="1"/>
  <c r="AF57" i="1"/>
  <c r="AE57" i="1"/>
  <c r="AD57" i="1"/>
  <c r="AC57" i="1"/>
  <c r="AB57" i="1"/>
  <c r="AA57" i="1"/>
  <c r="Z57" i="1"/>
  <c r="Y57" i="1"/>
  <c r="X57" i="1"/>
  <c r="AH56" i="1"/>
  <c r="AG56" i="1"/>
  <c r="AF56" i="1"/>
  <c r="AE56" i="1"/>
  <c r="AD56" i="1"/>
  <c r="AC56" i="1"/>
  <c r="AB56" i="1"/>
  <c r="AA56" i="1"/>
  <c r="Z56" i="1"/>
  <c r="Y56" i="1"/>
  <c r="X56" i="1"/>
  <c r="AH55" i="1"/>
  <c r="AG55" i="1"/>
  <c r="AF55" i="1"/>
  <c r="AE55" i="1"/>
  <c r="AD55" i="1"/>
  <c r="AC55" i="1"/>
  <c r="AB55" i="1"/>
  <c r="AA55" i="1"/>
  <c r="Z55" i="1"/>
  <c r="Y55" i="1"/>
  <c r="X55" i="1"/>
  <c r="AH54" i="1"/>
  <c r="AG54" i="1"/>
  <c r="AF54" i="1"/>
  <c r="AE54" i="1"/>
  <c r="AD54" i="1"/>
  <c r="AC54" i="1"/>
  <c r="AB54" i="1"/>
  <c r="AA54" i="1"/>
  <c r="Z54" i="1"/>
  <c r="Y54" i="1"/>
  <c r="X54" i="1"/>
  <c r="AH53" i="1"/>
  <c r="AG53" i="1"/>
  <c r="AF53" i="1"/>
  <c r="AE53" i="1"/>
  <c r="AD53" i="1"/>
  <c r="AC53" i="1"/>
  <c r="AB53" i="1"/>
  <c r="AA53" i="1"/>
  <c r="Z53" i="1"/>
  <c r="Y53" i="1"/>
  <c r="X53" i="1"/>
  <c r="AH52" i="1"/>
  <c r="AG52" i="1"/>
  <c r="AF52" i="1"/>
  <c r="AE52" i="1"/>
  <c r="AD52" i="1"/>
  <c r="AC52" i="1"/>
  <c r="AB52" i="1"/>
  <c r="AA52" i="1"/>
  <c r="Z52" i="1"/>
  <c r="Y52" i="1"/>
  <c r="X52" i="1"/>
  <c r="AH51" i="1"/>
  <c r="AG51" i="1"/>
  <c r="AF51" i="1"/>
  <c r="AE51" i="1"/>
  <c r="AD51" i="1"/>
  <c r="AC51" i="1"/>
  <c r="AB51" i="1"/>
  <c r="AA51" i="1"/>
  <c r="Z51" i="1"/>
  <c r="Y51" i="1"/>
  <c r="X51" i="1"/>
  <c r="AH50" i="1"/>
  <c r="AG50" i="1"/>
  <c r="AF50" i="1"/>
  <c r="AE50" i="1"/>
  <c r="AD50" i="1"/>
  <c r="AC50" i="1"/>
  <c r="AB50" i="1"/>
  <c r="AA50" i="1"/>
  <c r="Z50" i="1"/>
  <c r="Y50" i="1"/>
  <c r="X50" i="1"/>
  <c r="AH49" i="1"/>
  <c r="AG49" i="1"/>
  <c r="AF49" i="1"/>
  <c r="AE49" i="1"/>
  <c r="AD49" i="1"/>
  <c r="AC49" i="1"/>
  <c r="AB49" i="1"/>
  <c r="AA49" i="1"/>
  <c r="Z49" i="1"/>
  <c r="Y49" i="1"/>
  <c r="X49" i="1"/>
  <c r="AH48" i="1"/>
  <c r="AG48" i="1"/>
  <c r="AF48" i="1"/>
  <c r="AE48" i="1"/>
  <c r="AD48" i="1"/>
  <c r="AC48" i="1"/>
  <c r="AB48" i="1"/>
  <c r="AA48" i="1"/>
  <c r="Z48" i="1"/>
  <c r="Y48" i="1"/>
  <c r="X48" i="1"/>
  <c r="AH47" i="1"/>
  <c r="AG47" i="1"/>
  <c r="AF47" i="1"/>
  <c r="AE47" i="1"/>
  <c r="AD47" i="1"/>
  <c r="AC47" i="1"/>
  <c r="AB47" i="1"/>
  <c r="AA47" i="1"/>
  <c r="Z47" i="1"/>
  <c r="Y47" i="1"/>
  <c r="X47" i="1"/>
  <c r="AH46" i="1"/>
  <c r="AG46" i="1"/>
  <c r="AF46" i="1"/>
  <c r="AE46" i="1"/>
  <c r="AD46" i="1"/>
  <c r="AC46" i="1"/>
  <c r="AB46" i="1"/>
  <c r="AA46" i="1"/>
  <c r="Z46" i="1"/>
  <c r="Y46" i="1"/>
  <c r="X46" i="1"/>
  <c r="AH45" i="1"/>
  <c r="AG45" i="1"/>
  <c r="AF45" i="1"/>
  <c r="AE45" i="1"/>
  <c r="AD45" i="1"/>
  <c r="AC45" i="1"/>
  <c r="AB45" i="1"/>
  <c r="AA45" i="1"/>
  <c r="Z45" i="1"/>
  <c r="Y45" i="1"/>
  <c r="X45" i="1"/>
  <c r="AH44" i="1"/>
  <c r="AG44" i="1"/>
  <c r="AF44" i="1"/>
  <c r="AE44" i="1"/>
  <c r="AD44" i="1"/>
  <c r="AC44" i="1"/>
  <c r="AB44" i="1"/>
  <c r="AA44" i="1"/>
  <c r="Z44" i="1"/>
  <c r="Y44" i="1"/>
  <c r="X44" i="1"/>
  <c r="AH43" i="1"/>
  <c r="AG43" i="1"/>
  <c r="AF43" i="1"/>
  <c r="AE43" i="1"/>
  <c r="AD43" i="1"/>
  <c r="AC43" i="1"/>
  <c r="AB43" i="1"/>
  <c r="AA43" i="1"/>
  <c r="Z43" i="1"/>
  <c r="Y43" i="1"/>
  <c r="X43" i="1"/>
  <c r="AH42" i="1"/>
  <c r="AG42" i="1"/>
  <c r="AF42" i="1"/>
  <c r="AE42" i="1"/>
  <c r="AD42" i="1"/>
  <c r="AC42" i="1"/>
  <c r="AB42" i="1"/>
  <c r="AA42" i="1"/>
  <c r="Z42" i="1"/>
  <c r="Y42" i="1"/>
  <c r="X42" i="1"/>
  <c r="AH41" i="1"/>
  <c r="AG41" i="1"/>
  <c r="AF41" i="1"/>
  <c r="AE41" i="1"/>
  <c r="AD41" i="1"/>
  <c r="AC41" i="1"/>
  <c r="AB41" i="1"/>
  <c r="AA41" i="1"/>
  <c r="Z41" i="1"/>
  <c r="Y41" i="1"/>
  <c r="X41" i="1"/>
  <c r="AH40" i="1"/>
  <c r="AG40" i="1"/>
  <c r="AF40" i="1"/>
  <c r="AE40" i="1"/>
  <c r="AD40" i="1"/>
  <c r="AC40" i="1"/>
  <c r="AB40" i="1"/>
  <c r="AA40" i="1"/>
  <c r="Z40" i="1"/>
  <c r="Y40" i="1"/>
  <c r="X40" i="1"/>
  <c r="AH39" i="1"/>
  <c r="AG39" i="1"/>
  <c r="AF39" i="1"/>
  <c r="AE39" i="1"/>
  <c r="AD39" i="1"/>
  <c r="AC39" i="1"/>
  <c r="AB39" i="1"/>
  <c r="AA39" i="1"/>
  <c r="Z39" i="1"/>
  <c r="Y39" i="1"/>
  <c r="X39" i="1"/>
  <c r="AH38" i="1"/>
  <c r="AG38" i="1"/>
  <c r="AF38" i="1"/>
  <c r="AE38" i="1"/>
  <c r="AD38" i="1"/>
  <c r="AC38" i="1"/>
  <c r="AB38" i="1"/>
  <c r="AA38" i="1"/>
  <c r="Z38" i="1"/>
  <c r="Y38" i="1"/>
  <c r="X38" i="1"/>
  <c r="AH37" i="1"/>
  <c r="AG37" i="1"/>
  <c r="AF37" i="1"/>
  <c r="AE37" i="1"/>
  <c r="AD37" i="1"/>
  <c r="AC37" i="1"/>
  <c r="AB37" i="1"/>
  <c r="AA37" i="1"/>
  <c r="Z37" i="1"/>
  <c r="Y37" i="1"/>
  <c r="X37" i="1"/>
  <c r="AH36" i="1"/>
  <c r="AG36" i="1"/>
  <c r="AF36" i="1"/>
  <c r="AE36" i="1"/>
  <c r="AD36" i="1"/>
  <c r="AC36" i="1"/>
  <c r="AB36" i="1"/>
  <c r="AA36" i="1"/>
  <c r="Z36" i="1"/>
  <c r="Y36" i="1"/>
  <c r="X36" i="1"/>
  <c r="AH35" i="1"/>
  <c r="AG35" i="1"/>
  <c r="AF35" i="1"/>
  <c r="AE35" i="1"/>
  <c r="AD35" i="1"/>
  <c r="AC35" i="1"/>
  <c r="AB35" i="1"/>
  <c r="AA35" i="1"/>
  <c r="Z35" i="1"/>
  <c r="Y35" i="1"/>
  <c r="X35" i="1"/>
  <c r="AH34" i="1"/>
  <c r="AG34" i="1"/>
  <c r="AF34" i="1"/>
  <c r="AE34" i="1"/>
  <c r="AD34" i="1"/>
  <c r="AC34" i="1"/>
  <c r="AB34" i="1"/>
  <c r="AA34" i="1"/>
  <c r="Z34" i="1"/>
  <c r="Y34" i="1"/>
  <c r="X34" i="1"/>
  <c r="AH33" i="1"/>
  <c r="AG33" i="1"/>
  <c r="AF33" i="1"/>
  <c r="AE33" i="1"/>
  <c r="AD33" i="1"/>
  <c r="C33" i="1" s="1"/>
  <c r="AC33" i="1"/>
  <c r="AB33" i="1"/>
  <c r="AA33" i="1"/>
  <c r="Z33" i="1"/>
  <c r="Y33" i="1"/>
  <c r="X33" i="1" s="1"/>
  <c r="AH32" i="1"/>
  <c r="AG32" i="1"/>
  <c r="AF32" i="1"/>
  <c r="AE32" i="1"/>
  <c r="AD32" i="1"/>
  <c r="C32" i="1" s="1"/>
  <c r="AC32" i="1"/>
  <c r="AB32" i="1"/>
  <c r="AA32" i="1"/>
  <c r="Z32" i="1"/>
  <c r="Y32" i="1"/>
  <c r="X32" i="1"/>
  <c r="AH31" i="1"/>
  <c r="AG31" i="1"/>
  <c r="AF31" i="1"/>
  <c r="AE31" i="1"/>
  <c r="AD31" i="1"/>
  <c r="AC31" i="1"/>
  <c r="AB31" i="1"/>
  <c r="AA31" i="1"/>
  <c r="Z31" i="1"/>
  <c r="Y31" i="1"/>
  <c r="X31" i="1" s="1"/>
  <c r="AH30" i="1"/>
  <c r="AG30" i="1"/>
  <c r="C30" i="1" s="1"/>
  <c r="AF30" i="1"/>
  <c r="AE30" i="1"/>
  <c r="AD30" i="1"/>
  <c r="AC30" i="1"/>
  <c r="AB30" i="1"/>
  <c r="AA30" i="1"/>
  <c r="Z30" i="1"/>
  <c r="Y30" i="1"/>
  <c r="AH29" i="1"/>
  <c r="AG29" i="1"/>
  <c r="C29" i="1" s="1"/>
  <c r="AF29" i="1"/>
  <c r="AE29" i="1"/>
  <c r="AD29" i="1"/>
  <c r="AC29" i="1"/>
  <c r="AB29" i="1"/>
  <c r="AA29" i="1"/>
  <c r="Z29" i="1"/>
  <c r="Y29" i="1"/>
  <c r="X29" i="1" s="1"/>
  <c r="AH28" i="1"/>
  <c r="AG28" i="1"/>
  <c r="AF28" i="1"/>
  <c r="AE28" i="1"/>
  <c r="AD28" i="1"/>
  <c r="AC28" i="1"/>
  <c r="AB28" i="1"/>
  <c r="AA28" i="1"/>
  <c r="Z28" i="1"/>
  <c r="Y28" i="1"/>
  <c r="X28" i="1" s="1"/>
  <c r="AH27" i="1"/>
  <c r="AG27" i="1"/>
  <c r="AF27" i="1"/>
  <c r="C27" i="1" s="1"/>
  <c r="AE27" i="1"/>
  <c r="AD27" i="1"/>
  <c r="AC27" i="1"/>
  <c r="AB27" i="1"/>
  <c r="AA27" i="1"/>
  <c r="Z27" i="1"/>
  <c r="Y27" i="1"/>
  <c r="X27" i="1" s="1"/>
  <c r="AH26" i="1"/>
  <c r="AG26" i="1"/>
  <c r="AF26" i="1"/>
  <c r="C26" i="1" s="1"/>
  <c r="AE26" i="1"/>
  <c r="AD26" i="1"/>
  <c r="AC26" i="1"/>
  <c r="AB26" i="1"/>
  <c r="AA26" i="1"/>
  <c r="Z26" i="1"/>
  <c r="Y26" i="1"/>
  <c r="X26" i="1" s="1"/>
  <c r="AH25" i="1"/>
  <c r="AG25" i="1"/>
  <c r="AF25" i="1"/>
  <c r="C25" i="1" s="1"/>
  <c r="AE25" i="1"/>
  <c r="AD25" i="1"/>
  <c r="AC25" i="1"/>
  <c r="AB25" i="1"/>
  <c r="AA25" i="1"/>
  <c r="Z25" i="1"/>
  <c r="Y25" i="1"/>
  <c r="X25" i="1" s="1"/>
  <c r="AG24" i="1"/>
  <c r="AF24" i="1"/>
  <c r="AD24" i="1"/>
  <c r="AC24" i="1"/>
  <c r="AB24" i="1"/>
  <c r="AA24" i="1"/>
  <c r="Z24" i="1"/>
  <c r="Y24" i="1"/>
  <c r="X24" i="1"/>
  <c r="AG23" i="1"/>
  <c r="AE23" i="1"/>
  <c r="AD23" i="1"/>
  <c r="AC23" i="1"/>
  <c r="AB23" i="1"/>
  <c r="AA23" i="1"/>
  <c r="Z23" i="1"/>
  <c r="Y23" i="1"/>
  <c r="AG22" i="1"/>
  <c r="AD22" i="1"/>
  <c r="AC22" i="1"/>
  <c r="AB22" i="1"/>
  <c r="AA22" i="1"/>
  <c r="Z22" i="1"/>
  <c r="Y22" i="1"/>
  <c r="X22" i="1"/>
  <c r="AG21" i="1"/>
  <c r="AE21" i="1"/>
  <c r="AD21" i="1"/>
  <c r="AC21" i="1"/>
  <c r="AB21" i="1"/>
  <c r="AA21" i="1"/>
  <c r="Z21" i="1"/>
  <c r="Y21" i="1"/>
  <c r="X21" i="1"/>
  <c r="AG20" i="1"/>
  <c r="AE20" i="1"/>
  <c r="AD20" i="1"/>
  <c r="AC20" i="1"/>
  <c r="AB20" i="1"/>
  <c r="AA20" i="1"/>
  <c r="Z20" i="1"/>
  <c r="Y20" i="1"/>
  <c r="X20" i="1"/>
  <c r="AG19" i="1"/>
  <c r="AE19" i="1"/>
  <c r="AD19" i="1"/>
  <c r="AC19" i="1"/>
  <c r="AB19" i="1"/>
  <c r="AA19" i="1"/>
  <c r="Z19" i="1"/>
  <c r="Y19" i="1"/>
  <c r="X19" i="1" s="1"/>
  <c r="AG18" i="1"/>
  <c r="AE18" i="1"/>
  <c r="AD18" i="1"/>
  <c r="C18" i="1" s="1"/>
  <c r="AC18" i="1"/>
  <c r="AB18" i="1"/>
  <c r="AA18" i="1"/>
  <c r="Z18" i="1"/>
  <c r="Y18" i="1"/>
  <c r="AG17" i="1"/>
  <c r="AE17" i="1"/>
  <c r="AD17" i="1"/>
  <c r="AC17" i="1"/>
  <c r="AB17" i="1"/>
  <c r="AA17" i="1"/>
  <c r="Z17" i="1"/>
  <c r="Y17" i="1"/>
  <c r="X17" i="1" s="1"/>
  <c r="AG16" i="1"/>
  <c r="AD16" i="1"/>
  <c r="AC16" i="1"/>
  <c r="AB16" i="1"/>
  <c r="AA16" i="1"/>
  <c r="Z16" i="1"/>
  <c r="Y16" i="1"/>
  <c r="AG15" i="1"/>
  <c r="AD15" i="1"/>
  <c r="C15" i="1" s="1"/>
  <c r="AC15" i="1"/>
  <c r="AB15" i="1"/>
  <c r="AA15" i="1"/>
  <c r="Z15" i="1"/>
  <c r="Y15" i="1"/>
  <c r="X15" i="1" s="1"/>
  <c r="AF14" i="1"/>
  <c r="AE14" i="1"/>
  <c r="AD14" i="1"/>
  <c r="AC14" i="1"/>
  <c r="AB14" i="1"/>
  <c r="AA14" i="1"/>
  <c r="Z14" i="1"/>
  <c r="Y14" i="1"/>
  <c r="X14" i="1"/>
  <c r="AE13" i="1"/>
  <c r="AD13" i="1"/>
  <c r="AC13" i="1"/>
  <c r="AB13" i="1"/>
  <c r="AA13" i="1"/>
  <c r="Z13" i="1"/>
  <c r="Y13" i="1"/>
  <c r="X13" i="1"/>
  <c r="AE12" i="1"/>
  <c r="AD12" i="1"/>
  <c r="AC12" i="1"/>
  <c r="AB12" i="1"/>
  <c r="AA12" i="1"/>
  <c r="Z12" i="1"/>
  <c r="Y12" i="1"/>
  <c r="X12" i="1"/>
  <c r="AE11" i="1"/>
  <c r="AD11" i="1"/>
  <c r="AC11" i="1"/>
  <c r="AB11" i="1"/>
  <c r="AA11" i="1"/>
  <c r="Z11" i="1"/>
  <c r="Y11" i="1"/>
  <c r="AF10" i="1"/>
  <c r="AE10" i="1"/>
  <c r="AD10" i="1"/>
  <c r="AC10" i="1"/>
  <c r="AB10" i="1"/>
  <c r="AA10" i="1"/>
  <c r="Z10" i="1"/>
  <c r="Y10" i="1"/>
  <c r="X10" i="1"/>
  <c r="AE9" i="1"/>
  <c r="AD9" i="1"/>
  <c r="AC9" i="1"/>
  <c r="AB9" i="1"/>
  <c r="AA9" i="1"/>
  <c r="Z9" i="1"/>
  <c r="Y9" i="1"/>
  <c r="X9" i="1"/>
  <c r="AF8" i="1"/>
  <c r="AE8" i="1"/>
  <c r="AD8" i="1"/>
  <c r="AC8" i="1"/>
  <c r="AB8" i="1"/>
  <c r="AA8" i="1"/>
  <c r="Z8" i="1"/>
  <c r="Y8" i="1"/>
  <c r="X8" i="1"/>
  <c r="AE7" i="1"/>
  <c r="AD7" i="1"/>
  <c r="AC7" i="1"/>
  <c r="AB7" i="1"/>
  <c r="AA7" i="1"/>
  <c r="Z7" i="1"/>
  <c r="Y7" i="1"/>
  <c r="X7" i="1"/>
  <c r="AF6" i="1"/>
  <c r="AE6" i="1"/>
  <c r="AD6" i="1"/>
  <c r="AC6" i="1"/>
  <c r="AB6" i="1"/>
  <c r="AA6" i="1"/>
  <c r="Z6" i="1"/>
  <c r="Y6" i="1"/>
  <c r="X6" i="1"/>
  <c r="AD5" i="1"/>
  <c r="AC5" i="1"/>
  <c r="AB5" i="1"/>
  <c r="AA5" i="1"/>
  <c r="Z5" i="1"/>
  <c r="Y5" i="1"/>
  <c r="X5" i="1"/>
  <c r="AG4" i="1"/>
  <c r="AF4" i="1"/>
  <c r="AE4" i="1"/>
  <c r="AH4" i="1"/>
  <c r="AD4" i="1"/>
  <c r="AC4" i="1"/>
  <c r="AB4" i="1"/>
  <c r="AA4" i="1"/>
  <c r="Z4" i="1"/>
  <c r="Y4" i="1"/>
  <c r="X78" i="4" l="1"/>
  <c r="C8" i="3"/>
  <c r="C38" i="3"/>
  <c r="X38" i="3"/>
  <c r="X32" i="3"/>
  <c r="C32" i="3"/>
  <c r="X52" i="3"/>
  <c r="X56" i="2"/>
  <c r="X48" i="2"/>
  <c r="X37" i="2"/>
  <c r="X32" i="2"/>
  <c r="C27" i="2"/>
  <c r="C51" i="2"/>
  <c r="X7" i="2"/>
  <c r="C25" i="2"/>
  <c r="X27" i="2"/>
  <c r="C11" i="2"/>
  <c r="X33" i="2"/>
  <c r="X18" i="2"/>
  <c r="X17" i="2"/>
  <c r="C48" i="2"/>
  <c r="X55" i="2"/>
  <c r="C30" i="2"/>
  <c r="C42" i="2"/>
  <c r="C67" i="2"/>
  <c r="C33" i="2"/>
  <c r="C64" i="2"/>
  <c r="X16" i="2"/>
  <c r="X10" i="2"/>
  <c r="C10" i="2"/>
  <c r="X11" i="2"/>
  <c r="C7" i="2"/>
  <c r="X46" i="2"/>
  <c r="C55" i="2"/>
  <c r="C60" i="2"/>
  <c r="X14" i="2"/>
  <c r="C46" i="2"/>
  <c r="C9" i="2"/>
  <c r="C40" i="2"/>
  <c r="C24" i="2"/>
  <c r="C17" i="2"/>
  <c r="C20" i="2"/>
  <c r="C36" i="2"/>
  <c r="X35" i="2"/>
  <c r="X9" i="2"/>
  <c r="X15" i="2"/>
  <c r="C16" i="2"/>
  <c r="C19" i="2"/>
  <c r="C50" i="2"/>
  <c r="C14" i="2"/>
  <c r="C39" i="2"/>
  <c r="C45" i="2"/>
  <c r="C47" i="2"/>
  <c r="C56" i="2"/>
  <c r="C59" i="2"/>
  <c r="C63" i="2"/>
  <c r="C66" i="2"/>
  <c r="C57" i="2"/>
  <c r="C29" i="2"/>
  <c r="C21" i="2"/>
  <c r="C37" i="2"/>
  <c r="C41" i="2"/>
  <c r="C18" i="2"/>
  <c r="X36" i="2"/>
  <c r="C49" i="2"/>
  <c r="C68" i="2"/>
  <c r="C32" i="2"/>
  <c r="C52" i="2"/>
  <c r="C65" i="2"/>
  <c r="C15" i="2"/>
  <c r="C58" i="2"/>
  <c r="C61" i="2"/>
  <c r="C34" i="2"/>
  <c r="C35" i="2"/>
  <c r="C54" i="2"/>
  <c r="X44" i="2"/>
  <c r="X54" i="2"/>
  <c r="C23" i="2"/>
  <c r="C6" i="2"/>
  <c r="C26" i="2"/>
  <c r="X6" i="2"/>
  <c r="X8" i="2"/>
  <c r="C12" i="2"/>
  <c r="X26" i="2"/>
  <c r="X47" i="2"/>
  <c r="X23" i="2"/>
  <c r="X34" i="2"/>
  <c r="C17" i="1"/>
  <c r="X84" i="4"/>
  <c r="X76" i="4"/>
  <c r="X65" i="4"/>
  <c r="C46" i="4"/>
  <c r="C47" i="4"/>
  <c r="X53" i="4"/>
  <c r="X45" i="4"/>
  <c r="X54" i="4"/>
  <c r="X44" i="4"/>
  <c r="C44" i="4"/>
  <c r="C45" i="4"/>
  <c r="C70" i="4"/>
  <c r="C78" i="4"/>
  <c r="C35" i="4"/>
  <c r="X43" i="4"/>
  <c r="C36" i="4"/>
  <c r="X33" i="4"/>
  <c r="X29" i="4"/>
  <c r="C43" i="4"/>
  <c r="C33" i="4"/>
  <c r="X32" i="4"/>
  <c r="X9" i="4"/>
  <c r="C34" i="4"/>
  <c r="X34" i="4"/>
  <c r="X13" i="4"/>
  <c r="C73" i="4"/>
  <c r="C14" i="4"/>
  <c r="C61" i="4"/>
  <c r="C42" i="4"/>
  <c r="X11" i="4"/>
  <c r="X50" i="4"/>
  <c r="X31" i="4"/>
  <c r="C86" i="4"/>
  <c r="C99" i="4"/>
  <c r="X30" i="4"/>
  <c r="X12" i="4"/>
  <c r="X74" i="4"/>
  <c r="C24" i="4"/>
  <c r="X42" i="4"/>
  <c r="X19" i="4"/>
  <c r="C100" i="4"/>
  <c r="C67" i="4"/>
  <c r="C103" i="4"/>
  <c r="C41" i="4"/>
  <c r="C66" i="4"/>
  <c r="X23" i="4"/>
  <c r="C55" i="4"/>
  <c r="C30" i="4"/>
  <c r="C37" i="4"/>
  <c r="X27" i="4"/>
  <c r="C69" i="4"/>
  <c r="X73" i="4"/>
  <c r="X61" i="4"/>
  <c r="C80" i="4"/>
  <c r="C25" i="4"/>
  <c r="C27" i="4"/>
  <c r="C85" i="4"/>
  <c r="C88" i="4"/>
  <c r="C8" i="4"/>
  <c r="X10" i="4"/>
  <c r="X5" i="4"/>
  <c r="C16" i="4"/>
  <c r="C29" i="4"/>
  <c r="C32" i="4"/>
  <c r="C52" i="4"/>
  <c r="C23" i="4"/>
  <c r="C65" i="4"/>
  <c r="C98" i="4"/>
  <c r="C10" i="4"/>
  <c r="C6" i="4"/>
  <c r="C21" i="4"/>
  <c r="C68" i="4"/>
  <c r="C101" i="4"/>
  <c r="C19" i="4"/>
  <c r="C50" i="4"/>
  <c r="X18" i="4"/>
  <c r="X62" i="4"/>
  <c r="C77" i="4"/>
  <c r="C84" i="4"/>
  <c r="C87" i="4"/>
  <c r="X51" i="4"/>
  <c r="C54" i="4"/>
  <c r="X6" i="4"/>
  <c r="C31" i="4"/>
  <c r="C102" i="4"/>
  <c r="C26" i="4"/>
  <c r="C53" i="4"/>
  <c r="X8" i="4"/>
  <c r="X25" i="4"/>
  <c r="X75" i="4"/>
  <c r="C76" i="4"/>
  <c r="X26" i="4"/>
  <c r="C97" i="4"/>
  <c r="C91" i="4"/>
  <c r="X41" i="4"/>
  <c r="C74" i="4"/>
  <c r="X63" i="4"/>
  <c r="C64" i="4"/>
  <c r="C79" i="4"/>
  <c r="C51" i="4"/>
  <c r="C72" i="4"/>
  <c r="C48" i="4"/>
  <c r="C83" i="4"/>
  <c r="C22" i="4"/>
  <c r="X91" i="4"/>
  <c r="X7" i="4"/>
  <c r="X22" i="4"/>
  <c r="C18" i="4"/>
  <c r="X52" i="4"/>
  <c r="C5" i="4"/>
  <c r="C40" i="4"/>
  <c r="X39" i="4"/>
  <c r="X28" i="4"/>
  <c r="X48" i="4"/>
  <c r="X72" i="4"/>
  <c r="C94" i="4"/>
  <c r="C93" i="4"/>
  <c r="C9" i="4"/>
  <c r="C62" i="4"/>
  <c r="X40" i="4"/>
  <c r="C7" i="4"/>
  <c r="C63" i="4"/>
  <c r="C75" i="4"/>
  <c r="X83" i="4"/>
  <c r="C39" i="4"/>
  <c r="C20" i="4"/>
  <c r="C82" i="4"/>
  <c r="C28" i="4"/>
  <c r="X60" i="4"/>
  <c r="X20" i="4"/>
  <c r="X24" i="4"/>
  <c r="C44" i="3"/>
  <c r="X4" i="3"/>
  <c r="C4" i="3"/>
  <c r="C31" i="1"/>
  <c r="C11" i="1"/>
  <c r="C7" i="1"/>
  <c r="C28" i="1"/>
  <c r="X18" i="1"/>
  <c r="C4" i="1"/>
  <c r="X16" i="1"/>
  <c r="C16" i="1"/>
  <c r="X4" i="1"/>
  <c r="X30" i="1"/>
  <c r="C44" i="2"/>
  <c r="C23" i="1"/>
  <c r="X11" i="1"/>
  <c r="C5" i="2"/>
  <c r="C8" i="2"/>
  <c r="C60" i="4"/>
  <c r="X90" i="4"/>
  <c r="C92" i="4"/>
  <c r="C95" i="4"/>
  <c r="C90" i="4"/>
  <c r="C25" i="3"/>
  <c r="X82" i="4"/>
  <c r="X13" i="3"/>
  <c r="X5" i="2"/>
  <c r="X23" i="1"/>
  <c r="C13" i="3"/>
</calcChain>
</file>

<file path=xl/sharedStrings.xml><?xml version="1.0" encoding="utf-8"?>
<sst xmlns="http://schemas.openxmlformats.org/spreadsheetml/2006/main" count="504" uniqueCount="204">
  <si>
    <t>Name</t>
  </si>
  <si>
    <t>Age Category</t>
  </si>
  <si>
    <t>Qualified</t>
  </si>
  <si>
    <t>Longridge 7 Mile</t>
  </si>
  <si>
    <t>Ribble Valley 10k</t>
  </si>
  <si>
    <t>Garstang 10k</t>
  </si>
  <si>
    <t>Blackburn Winter Warmer 10k</t>
  </si>
  <si>
    <t>Stanley Park 10k</t>
  </si>
  <si>
    <t>Blackpool Interclub</t>
  </si>
  <si>
    <t>Pilling 10k</t>
  </si>
  <si>
    <t>Freckleton Half Marathon</t>
  </si>
  <si>
    <t>Green Drive 5 Mile</t>
  </si>
  <si>
    <t>Total Scoring points</t>
  </si>
  <si>
    <t>Scoring Points</t>
  </si>
  <si>
    <t>Interclub Complete</t>
  </si>
  <si>
    <t>Races Complete</t>
  </si>
  <si>
    <t>V60</t>
  </si>
  <si>
    <t>V55</t>
  </si>
  <si>
    <t>V50</t>
  </si>
  <si>
    <t>V45</t>
  </si>
  <si>
    <t>V40</t>
  </si>
  <si>
    <t>V35</t>
  </si>
  <si>
    <t>Open</t>
  </si>
  <si>
    <t>Vet 35</t>
  </si>
  <si>
    <t>Vet 40</t>
  </si>
  <si>
    <t>Vet 45</t>
  </si>
  <si>
    <t>Vet 50</t>
  </si>
  <si>
    <t>Vet 55</t>
  </si>
  <si>
    <t>Vet 60</t>
  </si>
  <si>
    <t>Vet 65</t>
  </si>
  <si>
    <t>V75</t>
  </si>
  <si>
    <t>V65</t>
  </si>
  <si>
    <t>V70</t>
  </si>
  <si>
    <t>Vet 70</t>
  </si>
  <si>
    <t>Vet 75</t>
  </si>
  <si>
    <t>7th December</t>
  </si>
  <si>
    <t>Long</t>
  </si>
  <si>
    <t xml:space="preserve">Myerscough 10 Mile </t>
  </si>
  <si>
    <t>14th December</t>
  </si>
  <si>
    <t>28th December</t>
  </si>
  <si>
    <t>4th January</t>
  </si>
  <si>
    <t>Medium</t>
  </si>
  <si>
    <t>East Lancashire Hospice 10k</t>
  </si>
  <si>
    <t>18th January</t>
  </si>
  <si>
    <t>Lancaster Power of 5k</t>
  </si>
  <si>
    <t>Short</t>
  </si>
  <si>
    <t>23rd January</t>
  </si>
  <si>
    <t>1st February</t>
  </si>
  <si>
    <t>22nd February</t>
  </si>
  <si>
    <t>Garstang Gallop 7 Mile</t>
  </si>
  <si>
    <t>8th March</t>
  </si>
  <si>
    <t>Trimpell 20 Mile</t>
  </si>
  <si>
    <t>15th March</t>
  </si>
  <si>
    <t>Coniston 14 Mile</t>
  </si>
  <si>
    <t>21st March</t>
  </si>
  <si>
    <t>8th April</t>
  </si>
  <si>
    <t>Endmoor 10k</t>
  </si>
  <si>
    <t xml:space="preserve"> June (TBC)</t>
  </si>
  <si>
    <t>Everton 10k</t>
  </si>
  <si>
    <t>4th October</t>
  </si>
  <si>
    <t>October (TBC)</t>
  </si>
  <si>
    <t>Short Completed</t>
  </si>
  <si>
    <t>Medium Completed</t>
  </si>
  <si>
    <t>Long Completed</t>
  </si>
  <si>
    <t xml:space="preserve">Helen Lawrenson </t>
  </si>
  <si>
    <t xml:space="preserve">Hannah McCaffery </t>
  </si>
  <si>
    <t xml:space="preserve">Helen Bailey </t>
  </si>
  <si>
    <t xml:space="preserve">Natalie Mulrooney </t>
  </si>
  <si>
    <t xml:space="preserve">Tanya Shaw </t>
  </si>
  <si>
    <t xml:space="preserve">Sharlan Butcher </t>
  </si>
  <si>
    <t xml:space="preserve">Christine Fare </t>
  </si>
  <si>
    <t xml:space="preserve">Adam Wilding </t>
  </si>
  <si>
    <t xml:space="preserve">Chris Banks </t>
  </si>
  <si>
    <t xml:space="preserve">Alekzander Walker </t>
  </si>
  <si>
    <t xml:space="preserve">Will Parkinson </t>
  </si>
  <si>
    <t xml:space="preserve">John Naylor </t>
  </si>
  <si>
    <t xml:space="preserve">Martin Allison </t>
  </si>
  <si>
    <t xml:space="preserve">Finlay McCalman </t>
  </si>
  <si>
    <t>David Wells</t>
  </si>
  <si>
    <t xml:space="preserve">David Wells </t>
  </si>
  <si>
    <t>Kat Whittam</t>
  </si>
  <si>
    <t>Becky Platt</t>
  </si>
  <si>
    <t>Dawn Biggs</t>
  </si>
  <si>
    <t xml:space="preserve">Emma  Wright </t>
  </si>
  <si>
    <t xml:space="preserve">Emma Wright </t>
  </si>
  <si>
    <t xml:space="preserve">Gary Schwandt </t>
  </si>
  <si>
    <t xml:space="preserve">Peter Rooney </t>
  </si>
  <si>
    <t xml:space="preserve">Chris Haines </t>
  </si>
  <si>
    <t xml:space="preserve">Steve Wilson </t>
  </si>
  <si>
    <t xml:space="preserve">Ian Garrod </t>
  </si>
  <si>
    <t xml:space="preserve">James Hall </t>
  </si>
  <si>
    <t xml:space="preserve">James Wilson </t>
  </si>
  <si>
    <t xml:space="preserve">Chris Hastwell </t>
  </si>
  <si>
    <t xml:space="preserve">Matthew Haigh </t>
  </si>
  <si>
    <t xml:space="preserve">Jordan Doddy </t>
  </si>
  <si>
    <t xml:space="preserve">Dan Eyre </t>
  </si>
  <si>
    <t xml:space="preserve">Lee Barlow </t>
  </si>
  <si>
    <t xml:space="preserve">Stuart Mulrooney </t>
  </si>
  <si>
    <t xml:space="preserve">Dave Butler </t>
  </si>
  <si>
    <t>Jack Wilson</t>
  </si>
  <si>
    <t xml:space="preserve">Andrew Moore </t>
  </si>
  <si>
    <t xml:space="preserve">Martin Bates </t>
  </si>
  <si>
    <t xml:space="preserve">Ella Wilson </t>
  </si>
  <si>
    <t>Carly Helme</t>
  </si>
  <si>
    <t xml:space="preserve">Sue Coulthurst </t>
  </si>
  <si>
    <t xml:space="preserve">Carmel Sulivan </t>
  </si>
  <si>
    <t xml:space="preserve">Elizabeth Andrew </t>
  </si>
  <si>
    <t xml:space="preserve">Lisa Minns </t>
  </si>
  <si>
    <t xml:space="preserve">Veronica Walker </t>
  </si>
  <si>
    <t xml:space="preserve">Elise Robinson </t>
  </si>
  <si>
    <t>Veronica Walker</t>
  </si>
  <si>
    <t xml:space="preserve">Belinda Houghton </t>
  </si>
  <si>
    <t xml:space="preserve">Oliver Moore </t>
  </si>
  <si>
    <t xml:space="preserve">Mark Belfield </t>
  </si>
  <si>
    <t xml:space="preserve">Frazer Swindels </t>
  </si>
  <si>
    <t xml:space="preserve">Stephen Dunn </t>
  </si>
  <si>
    <t>Simon Witcher</t>
  </si>
  <si>
    <t xml:space="preserve">Steve Abbott </t>
  </si>
  <si>
    <t>Dean Wall</t>
  </si>
  <si>
    <t>Stephen Dunn</t>
  </si>
  <si>
    <t>Emma Lund</t>
  </si>
  <si>
    <t>24th June</t>
  </si>
  <si>
    <t>5th July</t>
  </si>
  <si>
    <t>Jamie Houghton</t>
  </si>
  <si>
    <t>Paul Carter</t>
  </si>
  <si>
    <t>Alan Hudson</t>
  </si>
  <si>
    <t>Kat Fawcett</t>
  </si>
  <si>
    <t>Clare Kinsey</t>
  </si>
  <si>
    <t>Jasmine Spence</t>
  </si>
  <si>
    <t>Phil Quibell</t>
  </si>
  <si>
    <t>Natalie Westgate</t>
  </si>
  <si>
    <t>Kirsty Holland</t>
  </si>
  <si>
    <t>Jen Salt</t>
  </si>
  <si>
    <t>Paul Lancashire</t>
  </si>
  <si>
    <t>Tony Terras</t>
  </si>
  <si>
    <t>Jason Barlow</t>
  </si>
  <si>
    <t>Rob Shelliker</t>
  </si>
  <si>
    <t>Dan Hounslea</t>
  </si>
  <si>
    <t>Phil Swindels</t>
  </si>
  <si>
    <t>David Sharples</t>
  </si>
  <si>
    <t>Dan Bolton</t>
  </si>
  <si>
    <t>Chrissie Bradshaw</t>
  </si>
  <si>
    <t>Francesca Nouraghaei</t>
  </si>
  <si>
    <t>Max Swarbrick</t>
  </si>
  <si>
    <t>John Townsend</t>
  </si>
  <si>
    <t>James Greenaway</t>
  </si>
  <si>
    <t>Russ Mullen</t>
  </si>
  <si>
    <t>David Taylor</t>
  </si>
  <si>
    <t>Tom Crabtree</t>
  </si>
  <si>
    <t>Joe Rutland</t>
  </si>
  <si>
    <t>Jonny Heathcote</t>
  </si>
  <si>
    <t>Ryan Owen</t>
  </si>
  <si>
    <t>Richard Taylor</t>
  </si>
  <si>
    <t>Lee Illingworth</t>
  </si>
  <si>
    <t>Leslie Cornwall</t>
  </si>
  <si>
    <t>Dan Lawrence</t>
  </si>
  <si>
    <t>David Bone</t>
  </si>
  <si>
    <t>Andrew Grice</t>
  </si>
  <si>
    <t>Ryan Azzopardi</t>
  </si>
  <si>
    <t>Alan Edgar</t>
  </si>
  <si>
    <t>Michael Barnes</t>
  </si>
  <si>
    <t>Steve Myerscough</t>
  </si>
  <si>
    <t>Tony Clowes</t>
  </si>
  <si>
    <t>Jamie Metcalfe</t>
  </si>
  <si>
    <t>Mark Gray</t>
  </si>
  <si>
    <t>Jonathan Lawson</t>
  </si>
  <si>
    <t>Roy Glendinning</t>
  </si>
  <si>
    <t>J Robert Danson</t>
  </si>
  <si>
    <t>Andrew Scott</t>
  </si>
  <si>
    <t>Mick Edge</t>
  </si>
  <si>
    <t>Nigel Shepherd</t>
  </si>
  <si>
    <t>Ian Sharples</t>
  </si>
  <si>
    <t xml:space="preserve"> 21st June</t>
  </si>
  <si>
    <t>Fleetwood Parkrun</t>
  </si>
  <si>
    <t>13th June</t>
  </si>
  <si>
    <t>City of Preston 5M</t>
  </si>
  <si>
    <t>9th August</t>
  </si>
  <si>
    <t>Accrington 5k</t>
  </si>
  <si>
    <t>3rd September</t>
  </si>
  <si>
    <t xml:space="preserve">18th October </t>
  </si>
  <si>
    <t>Fleetwood Parkrun 5k</t>
  </si>
  <si>
    <t xml:space="preserve">Accrington 5k </t>
  </si>
  <si>
    <t xml:space="preserve"> 21st June </t>
  </si>
  <si>
    <t xml:space="preserve">24th June </t>
  </si>
  <si>
    <t>21st June</t>
  </si>
  <si>
    <t xml:space="preserve">City of Preston 5M </t>
  </si>
  <si>
    <t>Vicky Gore</t>
  </si>
  <si>
    <t>Cathryn Parkinson</t>
  </si>
  <si>
    <t>Tracy Clare</t>
  </si>
  <si>
    <t>Carly Edgar</t>
  </si>
  <si>
    <t>Emma Brook</t>
  </si>
  <si>
    <t>Clare Belfield</t>
  </si>
  <si>
    <t>Catherine Hollinghurst</t>
  </si>
  <si>
    <t>Sarah Devlin</t>
  </si>
  <si>
    <t>Fran Tomlinson</t>
  </si>
  <si>
    <t>Julie Neville</t>
  </si>
  <si>
    <t>Catherine Nicholls</t>
  </si>
  <si>
    <t>Louise Lord</t>
  </si>
  <si>
    <t>Julie Rooney</t>
  </si>
  <si>
    <t>Pauline Eccleston</t>
  </si>
  <si>
    <t>Joanne Shepherd</t>
  </si>
  <si>
    <t>Liz Sharrocks</t>
  </si>
  <si>
    <t>Barbara Sharples</t>
  </si>
  <si>
    <t>Des Cleary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</si>
</sst>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6" xfId="0" applyFont="1" applyFill="1" applyBorder="1"/>
    <xf numFmtId="0" fontId="4" fillId="4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28" xfId="0" applyFont="1" applyFill="1" applyBorder="1"/>
    <xf numFmtId="0" fontId="3" fillId="3" borderId="13" xfId="0" applyFont="1" applyFill="1" applyBorder="1"/>
    <xf numFmtId="0" fontId="3" fillId="3" borderId="30" xfId="0" applyFont="1" applyFill="1" applyBorder="1"/>
    <xf numFmtId="0" fontId="4" fillId="4" borderId="31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wrapText="1"/>
    </xf>
    <xf numFmtId="0" fontId="9" fillId="3" borderId="15" xfId="0" applyFont="1" applyFill="1" applyBorder="1"/>
    <xf numFmtId="0" fontId="4" fillId="4" borderId="34" xfId="0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6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37" xfId="0" applyFont="1" applyFill="1" applyBorder="1"/>
    <xf numFmtId="0" fontId="3" fillId="3" borderId="38" xfId="0" applyFont="1" applyFill="1" applyBorder="1"/>
    <xf numFmtId="0" fontId="3" fillId="3" borderId="39" xfId="0" applyFont="1" applyFill="1" applyBorder="1"/>
    <xf numFmtId="0" fontId="9" fillId="3" borderId="40" xfId="0" applyFont="1" applyFill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 wrapText="1"/>
    </xf>
    <xf numFmtId="0" fontId="3" fillId="4" borderId="58" xfId="0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/>
    </xf>
    <xf numFmtId="0" fontId="3" fillId="3" borderId="62" xfId="0" applyFont="1" applyFill="1" applyBorder="1"/>
    <xf numFmtId="0" fontId="3" fillId="3" borderId="41" xfId="0" applyFont="1" applyFill="1" applyBorder="1"/>
    <xf numFmtId="0" fontId="4" fillId="4" borderId="63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65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 wrapText="1"/>
    </xf>
    <xf numFmtId="0" fontId="3" fillId="4" borderId="62" xfId="0" applyFont="1" applyFill="1" applyBorder="1" applyAlignment="1">
      <alignment horizontal="center"/>
    </xf>
    <xf numFmtId="0" fontId="7" fillId="4" borderId="71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14" fontId="3" fillId="3" borderId="10" xfId="0" applyNumberFormat="1" applyFont="1" applyFill="1" applyBorder="1"/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5" fillId="0" borderId="22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5" fillId="0" borderId="36" xfId="0" applyFont="1" applyBorder="1"/>
    <xf numFmtId="0" fontId="15" fillId="0" borderId="42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left"/>
    </xf>
    <xf numFmtId="0" fontId="4" fillId="5" borderId="69" xfId="0" applyFont="1" applyFill="1" applyBorder="1" applyAlignment="1">
      <alignment horizontal="left"/>
    </xf>
    <xf numFmtId="0" fontId="4" fillId="5" borderId="70" xfId="0" applyFont="1" applyFill="1" applyBorder="1" applyAlignment="1">
      <alignment horizontal="left"/>
    </xf>
    <xf numFmtId="0" fontId="15" fillId="0" borderId="43" xfId="0" applyFont="1" applyBorder="1"/>
    <xf numFmtId="0" fontId="15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zoomScale="70" zoomScaleNormal="70" workbookViewId="0">
      <pane ySplit="3" topLeftCell="A7" activePane="bottomLeft" state="frozen"/>
      <selection activeCell="C1" sqref="C1"/>
      <selection pane="bottomLeft" activeCell="Q33" sqref="Q33"/>
    </sheetView>
  </sheetViews>
  <sheetFormatPr defaultColWidth="12.59765625" defaultRowHeight="15" customHeight="1" x14ac:dyDescent="0.25"/>
  <cols>
    <col min="1" max="1" width="21.69921875" customWidth="1"/>
    <col min="2" max="2" width="12.59765625" customWidth="1"/>
    <col min="3" max="4" width="12.796875" customWidth="1"/>
    <col min="5" max="22" width="14.69921875" customWidth="1"/>
    <col min="23" max="23" width="12.796875" customWidth="1"/>
    <col min="24" max="29" width="9.19921875" customWidth="1"/>
    <col min="30" max="33" width="9.8984375" customWidth="1"/>
    <col min="34" max="34" width="10.3984375" customWidth="1"/>
  </cols>
  <sheetData>
    <row r="1" spans="1:34" ht="39.6" customHeight="1" x14ac:dyDescent="0.25">
      <c r="A1" s="1" t="s">
        <v>0</v>
      </c>
      <c r="B1" s="2" t="s">
        <v>1</v>
      </c>
      <c r="C1" s="75" t="s">
        <v>2</v>
      </c>
      <c r="D1" s="80" t="s">
        <v>37</v>
      </c>
      <c r="E1" s="80" t="s">
        <v>3</v>
      </c>
      <c r="F1" s="80" t="s">
        <v>4</v>
      </c>
      <c r="G1" s="80" t="s">
        <v>5</v>
      </c>
      <c r="H1" s="80" t="s">
        <v>42</v>
      </c>
      <c r="I1" s="80" t="s">
        <v>44</v>
      </c>
      <c r="J1" s="80" t="s">
        <v>6</v>
      </c>
      <c r="K1" s="80" t="s">
        <v>7</v>
      </c>
      <c r="L1" s="80" t="s">
        <v>49</v>
      </c>
      <c r="M1" s="80" t="s">
        <v>51</v>
      </c>
      <c r="N1" s="80" t="s">
        <v>53</v>
      </c>
      <c r="O1" s="80" t="s">
        <v>8</v>
      </c>
      <c r="P1" s="80" t="s">
        <v>56</v>
      </c>
      <c r="Q1" s="80" t="s">
        <v>173</v>
      </c>
      <c r="R1" s="80" t="s">
        <v>10</v>
      </c>
      <c r="S1" s="80" t="s">
        <v>9</v>
      </c>
      <c r="T1" s="80" t="s">
        <v>175</v>
      </c>
      <c r="U1" s="80" t="s">
        <v>177</v>
      </c>
      <c r="V1" s="80" t="s">
        <v>58</v>
      </c>
      <c r="W1" s="80" t="s">
        <v>11</v>
      </c>
      <c r="X1" s="112" t="s">
        <v>12</v>
      </c>
      <c r="Y1" s="109" t="s">
        <v>13</v>
      </c>
      <c r="Z1" s="109" t="s">
        <v>13</v>
      </c>
      <c r="AA1" s="109" t="s">
        <v>13</v>
      </c>
      <c r="AB1" s="109" t="s">
        <v>13</v>
      </c>
      <c r="AC1" s="109" t="s">
        <v>13</v>
      </c>
      <c r="AD1" s="109" t="s">
        <v>14</v>
      </c>
      <c r="AE1" s="109" t="s">
        <v>61</v>
      </c>
      <c r="AF1" s="109" t="s">
        <v>62</v>
      </c>
      <c r="AG1" s="109" t="s">
        <v>63</v>
      </c>
      <c r="AH1" s="115" t="s">
        <v>15</v>
      </c>
    </row>
    <row r="2" spans="1:34" ht="13.8" x14ac:dyDescent="0.25">
      <c r="A2" s="77"/>
      <c r="B2" s="78"/>
      <c r="C2" s="79"/>
      <c r="D2" s="81" t="s">
        <v>36</v>
      </c>
      <c r="E2" s="81" t="s">
        <v>36</v>
      </c>
      <c r="F2" s="81" t="s">
        <v>41</v>
      </c>
      <c r="G2" s="81" t="s">
        <v>41</v>
      </c>
      <c r="H2" s="81" t="s">
        <v>41</v>
      </c>
      <c r="I2" s="81" t="s">
        <v>45</v>
      </c>
      <c r="J2" s="81" t="s">
        <v>41</v>
      </c>
      <c r="K2" s="81" t="s">
        <v>41</v>
      </c>
      <c r="L2" s="81" t="s">
        <v>36</v>
      </c>
      <c r="M2" s="81" t="s">
        <v>36</v>
      </c>
      <c r="N2" s="81" t="s">
        <v>36</v>
      </c>
      <c r="O2" s="81" t="s">
        <v>45</v>
      </c>
      <c r="P2" s="81" t="s">
        <v>41</v>
      </c>
      <c r="Q2" s="81" t="s">
        <v>45</v>
      </c>
      <c r="R2" s="81" t="s">
        <v>36</v>
      </c>
      <c r="S2" s="81" t="s">
        <v>41</v>
      </c>
      <c r="T2" s="81" t="s">
        <v>45</v>
      </c>
      <c r="U2" s="81" t="s">
        <v>45</v>
      </c>
      <c r="V2" s="81" t="s">
        <v>41</v>
      </c>
      <c r="W2" s="81" t="s">
        <v>45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4" thickBot="1" x14ac:dyDescent="0.3">
      <c r="A3" s="3"/>
      <c r="B3" s="4"/>
      <c r="C3" s="76"/>
      <c r="D3" s="82" t="s">
        <v>35</v>
      </c>
      <c r="E3" s="82" t="s">
        <v>38</v>
      </c>
      <c r="F3" s="82" t="s">
        <v>39</v>
      </c>
      <c r="G3" s="82" t="s">
        <v>40</v>
      </c>
      <c r="H3" s="82" t="s">
        <v>43</v>
      </c>
      <c r="I3" s="82" t="s">
        <v>46</v>
      </c>
      <c r="J3" s="82" t="s">
        <v>47</v>
      </c>
      <c r="K3" s="82" t="s">
        <v>48</v>
      </c>
      <c r="L3" s="82" t="s">
        <v>50</v>
      </c>
      <c r="M3" s="82" t="s">
        <v>52</v>
      </c>
      <c r="N3" s="82" t="s">
        <v>54</v>
      </c>
      <c r="O3" s="82" t="s">
        <v>55</v>
      </c>
      <c r="P3" s="82" t="s">
        <v>121</v>
      </c>
      <c r="Q3" s="82" t="s">
        <v>174</v>
      </c>
      <c r="R3" s="82" t="s">
        <v>172</v>
      </c>
      <c r="S3" s="82" t="s">
        <v>122</v>
      </c>
      <c r="T3" s="82" t="s">
        <v>176</v>
      </c>
      <c r="U3" s="82" t="s">
        <v>178</v>
      </c>
      <c r="V3" s="82" t="s">
        <v>59</v>
      </c>
      <c r="W3" s="82" t="s">
        <v>179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4.4" x14ac:dyDescent="0.3">
      <c r="A4" s="5" t="s">
        <v>64</v>
      </c>
      <c r="B4" s="6"/>
      <c r="C4" s="7" t="str">
        <f>IF(AND(AD4&gt;1, AE4&gt;0, AF4&gt;0, AG4&gt;0, AH4&gt;4), "YES", "")</f>
        <v/>
      </c>
      <c r="D4" s="85">
        <v>1</v>
      </c>
      <c r="E4" s="83"/>
      <c r="F4" s="9"/>
      <c r="G4" s="9"/>
      <c r="H4" s="9"/>
      <c r="I4" s="9"/>
      <c r="J4" s="9">
        <v>3</v>
      </c>
      <c r="K4" s="9"/>
      <c r="L4" s="9">
        <v>2</v>
      </c>
      <c r="M4" s="9"/>
      <c r="N4" s="9">
        <v>2</v>
      </c>
      <c r="O4" s="9">
        <v>7</v>
      </c>
      <c r="P4" s="9"/>
      <c r="Q4" s="9"/>
      <c r="R4" s="9"/>
      <c r="S4" s="9"/>
      <c r="T4" s="9"/>
      <c r="U4" s="9"/>
      <c r="V4" s="9"/>
      <c r="W4" s="10"/>
      <c r="X4" s="11">
        <f t="shared" ref="X4" si="0">SUM(Y4:AC4)</f>
        <v>14</v>
      </c>
      <c r="Y4" s="12">
        <f>SMALL(E4:W4,1)</f>
        <v>2</v>
      </c>
      <c r="Z4" s="12">
        <f>IF(COUNT(E4:W4)&lt;2,"0",SMALL(E4:W4,2))</f>
        <v>2</v>
      </c>
      <c r="AA4" s="12">
        <f>IF(COUNT(E4:W4)&lt;3,"0",SMALL(E4:W4,3))</f>
        <v>3</v>
      </c>
      <c r="AB4" s="12">
        <f>IF(COUNT(E4:W4)&lt;4,"0",SMALL(E4:W4,4))</f>
        <v>7</v>
      </c>
      <c r="AC4" s="13" t="str">
        <f>IF(COUNT(E4:W4)&lt;5,"0",SMALL(E4:W4,5))</f>
        <v>0</v>
      </c>
      <c r="AD4" s="13">
        <f>COUNT(O4,Q4,S4,T4,U4)</f>
        <v>1</v>
      </c>
      <c r="AE4" s="13">
        <f>COUNT(I4,O4,Q4,T4,U4,W4)</f>
        <v>1</v>
      </c>
      <c r="AF4" s="13">
        <f>COUNT(F4,G4,H4,J4,K4,P4,S4,V4)</f>
        <v>1</v>
      </c>
      <c r="AG4" s="13">
        <f>COUNT(D4,E4,L4,M4,N4,R4)</f>
        <v>3</v>
      </c>
      <c r="AH4" s="14">
        <f>COUNT(D4:W4)</f>
        <v>5</v>
      </c>
    </row>
    <row r="5" spans="1:34" ht="14.4" x14ac:dyDescent="0.3">
      <c r="A5" s="15" t="s">
        <v>65</v>
      </c>
      <c r="B5" s="16"/>
      <c r="C5" s="17" t="str">
        <f t="shared" ref="C5:C68" si="1">IF(AND(AD5&gt;1, AE5&gt;0, AF5&gt;0, AG5&gt;0, AH5&gt;4), "YES", "")</f>
        <v/>
      </c>
      <c r="D5" s="86">
        <v>2</v>
      </c>
      <c r="E5" s="84"/>
      <c r="F5" s="19"/>
      <c r="G5" s="19">
        <v>14</v>
      </c>
      <c r="H5" s="19"/>
      <c r="I5" s="19">
        <v>4</v>
      </c>
      <c r="J5" s="19"/>
      <c r="K5" s="19"/>
      <c r="L5" s="19"/>
      <c r="M5" s="19">
        <v>4</v>
      </c>
      <c r="N5" s="19"/>
      <c r="O5" s="19"/>
      <c r="P5" s="19"/>
      <c r="Q5" s="19"/>
      <c r="R5" s="19"/>
      <c r="S5" s="19"/>
      <c r="T5" s="19"/>
      <c r="U5" s="19"/>
      <c r="V5" s="19"/>
      <c r="W5" s="20"/>
      <c r="X5" s="21">
        <f t="shared" ref="X5:X68" si="2">SUM(Y5:AC5)</f>
        <v>22</v>
      </c>
      <c r="Y5" s="22">
        <f t="shared" ref="Y5:Y68" si="3">SMALL(E5:W5,1)</f>
        <v>4</v>
      </c>
      <c r="Z5" s="22">
        <f t="shared" ref="Z5:Z68" si="4">IF(COUNT(E5:W5)&lt;2,"0",SMALL(E5:W5,2))</f>
        <v>4</v>
      </c>
      <c r="AA5" s="22">
        <f t="shared" ref="AA5:AA68" si="5">IF(COUNT(E5:W5)&lt;3,"0",SMALL(E5:W5,3))</f>
        <v>14</v>
      </c>
      <c r="AB5" s="22" t="str">
        <f t="shared" ref="AB5:AB68" si="6">IF(COUNT(E5:W5)&lt;4,"0",SMALL(E5:W5,4))</f>
        <v>0</v>
      </c>
      <c r="AC5" s="23" t="str">
        <f t="shared" ref="AC5:AC68" si="7">IF(COUNT(E5:W5)&lt;5,"0",SMALL(E5:W5,5))</f>
        <v>0</v>
      </c>
      <c r="AD5" s="23">
        <f t="shared" ref="AD5:AD68" si="8">COUNT(O5,Q5,S5,T5,U5)</f>
        <v>0</v>
      </c>
      <c r="AE5" s="23">
        <f t="shared" ref="AE5:AE68" si="9">COUNT(I5,O5,Q5,T5,U5,W5)</f>
        <v>1</v>
      </c>
      <c r="AF5" s="23">
        <f t="shared" ref="AF5:AF68" si="10">COUNT(F5,G5,H5,J5,K5,P5,S5,V5)</f>
        <v>1</v>
      </c>
      <c r="AG5" s="23">
        <f t="shared" ref="AG5:AG68" si="11">COUNT(D5,E5,L5,M5,N5,R5)</f>
        <v>2</v>
      </c>
      <c r="AH5" s="24">
        <f t="shared" ref="AH5:AH68" si="12">COUNT(D5:W5)</f>
        <v>4</v>
      </c>
    </row>
    <row r="6" spans="1:34" ht="14.4" x14ac:dyDescent="0.3">
      <c r="A6" s="15" t="s">
        <v>66</v>
      </c>
      <c r="B6" s="16"/>
      <c r="C6" s="17" t="str">
        <f t="shared" si="1"/>
        <v/>
      </c>
      <c r="D6" s="86">
        <v>3</v>
      </c>
      <c r="E6" s="84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 t="e">
        <f t="shared" si="2"/>
        <v>#NUM!</v>
      </c>
      <c r="Y6" s="22" t="e">
        <f t="shared" si="3"/>
        <v>#NUM!</v>
      </c>
      <c r="Z6" s="22" t="str">
        <f t="shared" si="4"/>
        <v>0</v>
      </c>
      <c r="AA6" s="22" t="str">
        <f t="shared" si="5"/>
        <v>0</v>
      </c>
      <c r="AB6" s="22" t="str">
        <f t="shared" si="6"/>
        <v>0</v>
      </c>
      <c r="AC6" s="23" t="str">
        <f t="shared" si="7"/>
        <v>0</v>
      </c>
      <c r="AD6" s="23">
        <f t="shared" si="8"/>
        <v>0</v>
      </c>
      <c r="AE6" s="23">
        <f t="shared" si="9"/>
        <v>0</v>
      </c>
      <c r="AF6" s="23">
        <f t="shared" si="10"/>
        <v>0</v>
      </c>
      <c r="AG6" s="23">
        <f t="shared" si="11"/>
        <v>1</v>
      </c>
      <c r="AH6" s="24">
        <f t="shared" si="12"/>
        <v>1</v>
      </c>
    </row>
    <row r="7" spans="1:34" ht="15" customHeight="1" x14ac:dyDescent="0.3">
      <c r="A7" s="15" t="s">
        <v>67</v>
      </c>
      <c r="B7" s="16"/>
      <c r="C7" s="17" t="str">
        <f t="shared" si="1"/>
        <v/>
      </c>
      <c r="D7" s="86">
        <v>4</v>
      </c>
      <c r="E7" s="84"/>
      <c r="F7" s="19"/>
      <c r="G7" s="19">
        <v>9</v>
      </c>
      <c r="H7" s="19"/>
      <c r="I7" s="19"/>
      <c r="J7" s="19"/>
      <c r="K7" s="19"/>
      <c r="L7" s="19"/>
      <c r="M7" s="19">
        <v>2</v>
      </c>
      <c r="N7" s="19"/>
      <c r="O7" s="19">
        <v>9</v>
      </c>
      <c r="P7" s="19"/>
      <c r="Q7" s="19"/>
      <c r="R7" s="19"/>
      <c r="S7" s="19"/>
      <c r="T7" s="19"/>
      <c r="U7" s="19"/>
      <c r="V7" s="19"/>
      <c r="W7" s="20"/>
      <c r="X7" s="21">
        <f t="shared" si="2"/>
        <v>20</v>
      </c>
      <c r="Y7" s="22">
        <f t="shared" si="3"/>
        <v>2</v>
      </c>
      <c r="Z7" s="22">
        <f t="shared" si="4"/>
        <v>9</v>
      </c>
      <c r="AA7" s="22">
        <f t="shared" si="5"/>
        <v>9</v>
      </c>
      <c r="AB7" s="22" t="str">
        <f t="shared" si="6"/>
        <v>0</v>
      </c>
      <c r="AC7" s="23" t="str">
        <f t="shared" si="7"/>
        <v>0</v>
      </c>
      <c r="AD7" s="23">
        <f t="shared" si="8"/>
        <v>1</v>
      </c>
      <c r="AE7" s="23">
        <f t="shared" si="9"/>
        <v>1</v>
      </c>
      <c r="AF7" s="23">
        <f t="shared" si="10"/>
        <v>1</v>
      </c>
      <c r="AG7" s="23">
        <f t="shared" si="11"/>
        <v>2</v>
      </c>
      <c r="AH7" s="24">
        <f t="shared" si="12"/>
        <v>4</v>
      </c>
    </row>
    <row r="8" spans="1:34" ht="14.4" x14ac:dyDescent="0.3">
      <c r="A8" s="15" t="s">
        <v>68</v>
      </c>
      <c r="B8" s="16"/>
      <c r="C8" s="17" t="str">
        <f t="shared" si="1"/>
        <v/>
      </c>
      <c r="D8" s="86">
        <v>5</v>
      </c>
      <c r="E8" s="8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21" t="e">
        <f t="shared" si="2"/>
        <v>#NUM!</v>
      </c>
      <c r="Y8" s="22" t="e">
        <f t="shared" si="3"/>
        <v>#NUM!</v>
      </c>
      <c r="Z8" s="22" t="str">
        <f t="shared" si="4"/>
        <v>0</v>
      </c>
      <c r="AA8" s="22" t="str">
        <f t="shared" si="5"/>
        <v>0</v>
      </c>
      <c r="AB8" s="22" t="str">
        <f t="shared" si="6"/>
        <v>0</v>
      </c>
      <c r="AC8" s="23" t="str">
        <f t="shared" si="7"/>
        <v>0</v>
      </c>
      <c r="AD8" s="23">
        <f t="shared" si="8"/>
        <v>0</v>
      </c>
      <c r="AE8" s="23">
        <f t="shared" si="9"/>
        <v>0</v>
      </c>
      <c r="AF8" s="23">
        <f t="shared" si="10"/>
        <v>0</v>
      </c>
      <c r="AG8" s="23">
        <f t="shared" si="11"/>
        <v>1</v>
      </c>
      <c r="AH8" s="24">
        <f t="shared" si="12"/>
        <v>1</v>
      </c>
    </row>
    <row r="9" spans="1:34" ht="14.4" x14ac:dyDescent="0.3">
      <c r="A9" s="15" t="s">
        <v>69</v>
      </c>
      <c r="B9" s="16"/>
      <c r="C9" s="17" t="str">
        <f t="shared" si="1"/>
        <v/>
      </c>
      <c r="D9" s="86">
        <v>6</v>
      </c>
      <c r="E9" s="84">
        <v>4</v>
      </c>
      <c r="F9" s="19">
        <v>1</v>
      </c>
      <c r="G9" s="19">
        <v>11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2"/>
        <v>16</v>
      </c>
      <c r="Y9" s="22">
        <f t="shared" si="3"/>
        <v>1</v>
      </c>
      <c r="Z9" s="22">
        <f t="shared" si="4"/>
        <v>4</v>
      </c>
      <c r="AA9" s="22">
        <f t="shared" si="5"/>
        <v>11</v>
      </c>
      <c r="AB9" s="22" t="str">
        <f t="shared" si="6"/>
        <v>0</v>
      </c>
      <c r="AC9" s="23" t="str">
        <f t="shared" si="7"/>
        <v>0</v>
      </c>
      <c r="AD9" s="23">
        <f t="shared" si="8"/>
        <v>0</v>
      </c>
      <c r="AE9" s="23">
        <f t="shared" si="9"/>
        <v>0</v>
      </c>
      <c r="AF9" s="23">
        <f t="shared" si="10"/>
        <v>2</v>
      </c>
      <c r="AG9" s="23">
        <f t="shared" si="11"/>
        <v>2</v>
      </c>
      <c r="AH9" s="24">
        <f t="shared" si="12"/>
        <v>4</v>
      </c>
    </row>
    <row r="10" spans="1:34" ht="14.4" x14ac:dyDescent="0.3">
      <c r="A10" s="15" t="s">
        <v>70</v>
      </c>
      <c r="B10" s="16"/>
      <c r="C10" s="17" t="str">
        <f t="shared" si="1"/>
        <v/>
      </c>
      <c r="D10" s="86">
        <v>7</v>
      </c>
      <c r="E10" s="84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 t="e">
        <f t="shared" si="2"/>
        <v>#NUM!</v>
      </c>
      <c r="Y10" s="22" t="e">
        <f t="shared" si="3"/>
        <v>#NUM!</v>
      </c>
      <c r="Z10" s="22" t="str">
        <f t="shared" si="4"/>
        <v>0</v>
      </c>
      <c r="AA10" s="22" t="str">
        <f t="shared" si="5"/>
        <v>0</v>
      </c>
      <c r="AB10" s="22" t="str">
        <f t="shared" si="6"/>
        <v>0</v>
      </c>
      <c r="AC10" s="23" t="str">
        <f t="shared" si="7"/>
        <v>0</v>
      </c>
      <c r="AD10" s="23">
        <f t="shared" si="8"/>
        <v>0</v>
      </c>
      <c r="AE10" s="23">
        <f t="shared" si="9"/>
        <v>0</v>
      </c>
      <c r="AF10" s="23">
        <f t="shared" si="10"/>
        <v>0</v>
      </c>
      <c r="AG10" s="23">
        <f t="shared" si="11"/>
        <v>1</v>
      </c>
      <c r="AH10" s="24">
        <f t="shared" si="12"/>
        <v>1</v>
      </c>
    </row>
    <row r="11" spans="1:34" ht="14.4" x14ac:dyDescent="0.3">
      <c r="A11" s="15" t="s">
        <v>80</v>
      </c>
      <c r="B11" s="16"/>
      <c r="C11" s="17" t="str">
        <f t="shared" si="1"/>
        <v/>
      </c>
      <c r="D11" s="86"/>
      <c r="E11" s="84">
        <v>1</v>
      </c>
      <c r="F11" s="19"/>
      <c r="G11" s="19">
        <v>7</v>
      </c>
      <c r="H11" s="19"/>
      <c r="I11" s="19"/>
      <c r="J11" s="19"/>
      <c r="K11" s="19">
        <v>3</v>
      </c>
      <c r="L11" s="19"/>
      <c r="M11" s="19">
        <v>3</v>
      </c>
      <c r="N11" s="19"/>
      <c r="O11" s="19">
        <v>11</v>
      </c>
      <c r="P11" s="19"/>
      <c r="Q11" s="19"/>
      <c r="R11" s="19"/>
      <c r="S11" s="19"/>
      <c r="T11" s="19"/>
      <c r="U11" s="19"/>
      <c r="V11" s="19"/>
      <c r="W11" s="20"/>
      <c r="X11" s="21">
        <f t="shared" si="2"/>
        <v>25</v>
      </c>
      <c r="Y11" s="22">
        <f t="shared" si="3"/>
        <v>1</v>
      </c>
      <c r="Z11" s="22">
        <f t="shared" si="4"/>
        <v>3</v>
      </c>
      <c r="AA11" s="22">
        <f t="shared" si="5"/>
        <v>3</v>
      </c>
      <c r="AB11" s="22">
        <f t="shared" si="6"/>
        <v>7</v>
      </c>
      <c r="AC11" s="23">
        <f t="shared" si="7"/>
        <v>11</v>
      </c>
      <c r="AD11" s="23">
        <f t="shared" si="8"/>
        <v>1</v>
      </c>
      <c r="AE11" s="23">
        <f t="shared" si="9"/>
        <v>1</v>
      </c>
      <c r="AF11" s="23">
        <f t="shared" si="10"/>
        <v>2</v>
      </c>
      <c r="AG11" s="23">
        <f t="shared" si="11"/>
        <v>2</v>
      </c>
      <c r="AH11" s="24">
        <f t="shared" si="12"/>
        <v>5</v>
      </c>
    </row>
    <row r="12" spans="1:34" ht="14.4" x14ac:dyDescent="0.3">
      <c r="A12" s="15" t="s">
        <v>81</v>
      </c>
      <c r="B12" s="16"/>
      <c r="C12" s="17" t="str">
        <f t="shared" si="1"/>
        <v/>
      </c>
      <c r="D12" s="86"/>
      <c r="E12" s="84">
        <v>2</v>
      </c>
      <c r="F12" s="19"/>
      <c r="G12" s="19">
        <v>8</v>
      </c>
      <c r="H12" s="19"/>
      <c r="I12" s="19"/>
      <c r="J12" s="19"/>
      <c r="K12" s="19"/>
      <c r="L12" s="19"/>
      <c r="M12" s="19"/>
      <c r="N12" s="19"/>
      <c r="O12" s="19">
        <v>10</v>
      </c>
      <c r="P12" s="19"/>
      <c r="Q12" s="19"/>
      <c r="R12" s="19"/>
      <c r="S12" s="19"/>
      <c r="T12" s="19"/>
      <c r="U12" s="19"/>
      <c r="V12" s="19"/>
      <c r="W12" s="20"/>
      <c r="X12" s="21">
        <f t="shared" si="2"/>
        <v>20</v>
      </c>
      <c r="Y12" s="22">
        <f t="shared" si="3"/>
        <v>2</v>
      </c>
      <c r="Z12" s="22">
        <f t="shared" si="4"/>
        <v>8</v>
      </c>
      <c r="AA12" s="22">
        <f t="shared" si="5"/>
        <v>10</v>
      </c>
      <c r="AB12" s="22" t="str">
        <f t="shared" si="6"/>
        <v>0</v>
      </c>
      <c r="AC12" s="23" t="str">
        <f t="shared" si="7"/>
        <v>0</v>
      </c>
      <c r="AD12" s="23">
        <f t="shared" si="8"/>
        <v>1</v>
      </c>
      <c r="AE12" s="23">
        <f t="shared" si="9"/>
        <v>1</v>
      </c>
      <c r="AF12" s="23">
        <f t="shared" si="10"/>
        <v>1</v>
      </c>
      <c r="AG12" s="23">
        <f t="shared" si="11"/>
        <v>1</v>
      </c>
      <c r="AH12" s="24">
        <f t="shared" si="12"/>
        <v>3</v>
      </c>
    </row>
    <row r="13" spans="1:34" ht="14.4" x14ac:dyDescent="0.3">
      <c r="A13" s="15" t="s">
        <v>82</v>
      </c>
      <c r="B13" s="16"/>
      <c r="C13" s="17" t="str">
        <f t="shared" si="1"/>
        <v/>
      </c>
      <c r="D13" s="86"/>
      <c r="E13" s="84">
        <v>3</v>
      </c>
      <c r="F13" s="19">
        <v>2</v>
      </c>
      <c r="G13" s="19">
        <v>12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2"/>
        <v>17</v>
      </c>
      <c r="Y13" s="22">
        <f t="shared" si="3"/>
        <v>2</v>
      </c>
      <c r="Z13" s="22">
        <f t="shared" si="4"/>
        <v>3</v>
      </c>
      <c r="AA13" s="22">
        <f t="shared" si="5"/>
        <v>12</v>
      </c>
      <c r="AB13" s="22" t="str">
        <f t="shared" si="6"/>
        <v>0</v>
      </c>
      <c r="AC13" s="23" t="str">
        <f t="shared" si="7"/>
        <v>0</v>
      </c>
      <c r="AD13" s="23">
        <f t="shared" si="8"/>
        <v>0</v>
      </c>
      <c r="AE13" s="23">
        <f t="shared" si="9"/>
        <v>0</v>
      </c>
      <c r="AF13" s="23">
        <f t="shared" si="10"/>
        <v>2</v>
      </c>
      <c r="AG13" s="23">
        <f t="shared" si="11"/>
        <v>1</v>
      </c>
      <c r="AH13" s="24">
        <f t="shared" si="12"/>
        <v>3</v>
      </c>
    </row>
    <row r="14" spans="1:34" ht="14.4" x14ac:dyDescent="0.3">
      <c r="A14" s="15" t="s">
        <v>83</v>
      </c>
      <c r="B14" s="16"/>
      <c r="C14" s="17" t="str">
        <f t="shared" si="1"/>
        <v/>
      </c>
      <c r="D14" s="86"/>
      <c r="E14" s="84">
        <v>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2"/>
        <v>5</v>
      </c>
      <c r="Y14" s="22">
        <f t="shared" si="3"/>
        <v>5</v>
      </c>
      <c r="Z14" s="22" t="str">
        <f t="shared" si="4"/>
        <v>0</v>
      </c>
      <c r="AA14" s="22" t="str">
        <f t="shared" si="5"/>
        <v>0</v>
      </c>
      <c r="AB14" s="22" t="str">
        <f t="shared" si="6"/>
        <v>0</v>
      </c>
      <c r="AC14" s="23" t="str">
        <f t="shared" si="7"/>
        <v>0</v>
      </c>
      <c r="AD14" s="23">
        <f t="shared" si="8"/>
        <v>0</v>
      </c>
      <c r="AE14" s="23">
        <f t="shared" si="9"/>
        <v>0</v>
      </c>
      <c r="AF14" s="23">
        <f t="shared" si="10"/>
        <v>0</v>
      </c>
      <c r="AG14" s="23">
        <f t="shared" si="11"/>
        <v>1</v>
      </c>
      <c r="AH14" s="24">
        <f t="shared" si="12"/>
        <v>1</v>
      </c>
    </row>
    <row r="15" spans="1:34" ht="14.4" x14ac:dyDescent="0.3">
      <c r="A15" s="15" t="s">
        <v>102</v>
      </c>
      <c r="B15" s="16"/>
      <c r="C15" s="17" t="str">
        <f t="shared" si="1"/>
        <v/>
      </c>
      <c r="D15" s="86"/>
      <c r="E15" s="84"/>
      <c r="F15" s="19"/>
      <c r="G15" s="19">
        <v>1</v>
      </c>
      <c r="H15" s="19"/>
      <c r="I15" s="19">
        <v>1</v>
      </c>
      <c r="J15" s="19"/>
      <c r="K15" s="19"/>
      <c r="L15" s="19"/>
      <c r="M15" s="19"/>
      <c r="N15" s="19"/>
      <c r="O15" s="19">
        <v>2</v>
      </c>
      <c r="P15" s="19"/>
      <c r="Q15" s="19"/>
      <c r="R15" s="19"/>
      <c r="S15" s="19"/>
      <c r="T15" s="19"/>
      <c r="U15" s="19"/>
      <c r="V15" s="19"/>
      <c r="W15" s="20"/>
      <c r="X15" s="21">
        <f t="shared" si="2"/>
        <v>4</v>
      </c>
      <c r="Y15" s="22">
        <f t="shared" si="3"/>
        <v>1</v>
      </c>
      <c r="Z15" s="22">
        <f t="shared" si="4"/>
        <v>1</v>
      </c>
      <c r="AA15" s="22">
        <f t="shared" si="5"/>
        <v>2</v>
      </c>
      <c r="AB15" s="22" t="str">
        <f t="shared" si="6"/>
        <v>0</v>
      </c>
      <c r="AC15" s="23" t="str">
        <f t="shared" si="7"/>
        <v>0</v>
      </c>
      <c r="AD15" s="23">
        <f t="shared" si="8"/>
        <v>1</v>
      </c>
      <c r="AE15" s="23">
        <f t="shared" si="9"/>
        <v>2</v>
      </c>
      <c r="AF15" s="23">
        <f t="shared" si="10"/>
        <v>1</v>
      </c>
      <c r="AG15" s="23">
        <f t="shared" si="11"/>
        <v>0</v>
      </c>
      <c r="AH15" s="24">
        <f t="shared" si="12"/>
        <v>3</v>
      </c>
    </row>
    <row r="16" spans="1:34" ht="14.4" x14ac:dyDescent="0.3">
      <c r="A16" s="15" t="s">
        <v>103</v>
      </c>
      <c r="B16" s="16"/>
      <c r="C16" s="17" t="str">
        <f t="shared" si="1"/>
        <v/>
      </c>
      <c r="D16" s="86"/>
      <c r="E16" s="84"/>
      <c r="F16" s="19"/>
      <c r="G16" s="19">
        <v>2</v>
      </c>
      <c r="H16" s="19"/>
      <c r="I16" s="19">
        <v>2</v>
      </c>
      <c r="J16" s="19"/>
      <c r="K16" s="19">
        <v>2</v>
      </c>
      <c r="L16" s="19"/>
      <c r="M16" s="19"/>
      <c r="N16" s="19"/>
      <c r="O16" s="19">
        <v>3</v>
      </c>
      <c r="P16" s="19"/>
      <c r="Q16" s="19"/>
      <c r="R16" s="19"/>
      <c r="S16" s="19"/>
      <c r="T16" s="19"/>
      <c r="U16" s="19"/>
      <c r="V16" s="19"/>
      <c r="W16" s="20"/>
      <c r="X16" s="21">
        <f t="shared" si="2"/>
        <v>9</v>
      </c>
      <c r="Y16" s="22">
        <f t="shared" si="3"/>
        <v>2</v>
      </c>
      <c r="Z16" s="22">
        <f t="shared" si="4"/>
        <v>2</v>
      </c>
      <c r="AA16" s="22">
        <f t="shared" si="5"/>
        <v>2</v>
      </c>
      <c r="AB16" s="22">
        <f t="shared" si="6"/>
        <v>3</v>
      </c>
      <c r="AC16" s="23" t="str">
        <f t="shared" si="7"/>
        <v>0</v>
      </c>
      <c r="AD16" s="23">
        <f t="shared" si="8"/>
        <v>1</v>
      </c>
      <c r="AE16" s="23">
        <f t="shared" si="9"/>
        <v>2</v>
      </c>
      <c r="AF16" s="23">
        <f t="shared" si="10"/>
        <v>2</v>
      </c>
      <c r="AG16" s="23">
        <f t="shared" si="11"/>
        <v>0</v>
      </c>
      <c r="AH16" s="24">
        <f t="shared" si="12"/>
        <v>4</v>
      </c>
    </row>
    <row r="17" spans="1:34" ht="14.4" x14ac:dyDescent="0.3">
      <c r="A17" s="15" t="s">
        <v>104</v>
      </c>
      <c r="B17" s="16"/>
      <c r="C17" s="17" t="str">
        <f t="shared" si="1"/>
        <v/>
      </c>
      <c r="D17" s="86"/>
      <c r="E17" s="84"/>
      <c r="F17" s="19"/>
      <c r="G17" s="19">
        <v>4</v>
      </c>
      <c r="H17" s="19"/>
      <c r="I17" s="19"/>
      <c r="J17" s="19"/>
      <c r="K17" s="19"/>
      <c r="L17" s="19">
        <v>1</v>
      </c>
      <c r="M17" s="19"/>
      <c r="N17" s="19"/>
      <c r="O17" s="19"/>
      <c r="P17" s="19"/>
      <c r="Q17" s="19">
        <v>1</v>
      </c>
      <c r="R17" s="19"/>
      <c r="S17" s="19"/>
      <c r="T17" s="19"/>
      <c r="U17" s="19"/>
      <c r="V17" s="19"/>
      <c r="W17" s="20"/>
      <c r="X17" s="21">
        <f t="shared" si="2"/>
        <v>6</v>
      </c>
      <c r="Y17" s="22">
        <f t="shared" si="3"/>
        <v>1</v>
      </c>
      <c r="Z17" s="22">
        <f t="shared" si="4"/>
        <v>1</v>
      </c>
      <c r="AA17" s="22">
        <f t="shared" si="5"/>
        <v>4</v>
      </c>
      <c r="AB17" s="22" t="str">
        <f t="shared" si="6"/>
        <v>0</v>
      </c>
      <c r="AC17" s="23" t="str">
        <f t="shared" si="7"/>
        <v>0</v>
      </c>
      <c r="AD17" s="23">
        <f t="shared" si="8"/>
        <v>1</v>
      </c>
      <c r="AE17" s="23">
        <f t="shared" si="9"/>
        <v>1</v>
      </c>
      <c r="AF17" s="23">
        <f t="shared" si="10"/>
        <v>1</v>
      </c>
      <c r="AG17" s="23">
        <f t="shared" si="11"/>
        <v>1</v>
      </c>
      <c r="AH17" s="24">
        <f t="shared" si="12"/>
        <v>3</v>
      </c>
    </row>
    <row r="18" spans="1:34" ht="14.4" x14ac:dyDescent="0.3">
      <c r="A18" s="15" t="s">
        <v>105</v>
      </c>
      <c r="B18" s="16"/>
      <c r="C18" s="17" t="str">
        <f t="shared" si="1"/>
        <v/>
      </c>
      <c r="D18" s="86"/>
      <c r="E18" s="84"/>
      <c r="F18" s="19"/>
      <c r="G18" s="19">
        <v>5</v>
      </c>
      <c r="H18" s="19"/>
      <c r="I18" s="19"/>
      <c r="J18" s="19">
        <v>2</v>
      </c>
      <c r="K18" s="19"/>
      <c r="L18" s="19"/>
      <c r="M18" s="19"/>
      <c r="N18" s="19"/>
      <c r="O18" s="19">
        <v>5</v>
      </c>
      <c r="P18" s="19"/>
      <c r="Q18" s="19"/>
      <c r="R18" s="19"/>
      <c r="S18" s="19"/>
      <c r="T18" s="19"/>
      <c r="U18" s="19"/>
      <c r="V18" s="19"/>
      <c r="W18" s="20"/>
      <c r="X18" s="21">
        <f t="shared" si="2"/>
        <v>12</v>
      </c>
      <c r="Y18" s="22">
        <f t="shared" si="3"/>
        <v>2</v>
      </c>
      <c r="Z18" s="22">
        <f t="shared" si="4"/>
        <v>5</v>
      </c>
      <c r="AA18" s="22">
        <f t="shared" si="5"/>
        <v>5</v>
      </c>
      <c r="AB18" s="22" t="str">
        <f t="shared" si="6"/>
        <v>0</v>
      </c>
      <c r="AC18" s="23" t="str">
        <f t="shared" si="7"/>
        <v>0</v>
      </c>
      <c r="AD18" s="23">
        <f t="shared" si="8"/>
        <v>1</v>
      </c>
      <c r="AE18" s="23">
        <f t="shared" si="9"/>
        <v>1</v>
      </c>
      <c r="AF18" s="23">
        <f t="shared" si="10"/>
        <v>2</v>
      </c>
      <c r="AG18" s="23">
        <f t="shared" si="11"/>
        <v>0</v>
      </c>
      <c r="AH18" s="24">
        <f t="shared" si="12"/>
        <v>3</v>
      </c>
    </row>
    <row r="19" spans="1:34" ht="14.4" x14ac:dyDescent="0.3">
      <c r="A19" s="15" t="s">
        <v>106</v>
      </c>
      <c r="B19" s="16"/>
      <c r="C19" s="17" t="str">
        <f t="shared" si="1"/>
        <v/>
      </c>
      <c r="D19" s="86"/>
      <c r="E19" s="84"/>
      <c r="F19" s="19"/>
      <c r="G19" s="19">
        <v>6</v>
      </c>
      <c r="H19" s="19"/>
      <c r="I19" s="19"/>
      <c r="J19" s="19"/>
      <c r="K19" s="19">
        <v>4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2"/>
        <v>10</v>
      </c>
      <c r="Y19" s="22">
        <f t="shared" si="3"/>
        <v>4</v>
      </c>
      <c r="Z19" s="22">
        <f t="shared" si="4"/>
        <v>6</v>
      </c>
      <c r="AA19" s="22" t="str">
        <f t="shared" si="5"/>
        <v>0</v>
      </c>
      <c r="AB19" s="22" t="str">
        <f t="shared" si="6"/>
        <v>0</v>
      </c>
      <c r="AC19" s="23" t="str">
        <f t="shared" si="7"/>
        <v>0</v>
      </c>
      <c r="AD19" s="23">
        <f t="shared" si="8"/>
        <v>0</v>
      </c>
      <c r="AE19" s="23">
        <f t="shared" si="9"/>
        <v>0</v>
      </c>
      <c r="AF19" s="23">
        <f t="shared" si="10"/>
        <v>2</v>
      </c>
      <c r="AG19" s="23">
        <f t="shared" si="11"/>
        <v>0</v>
      </c>
      <c r="AH19" s="24">
        <f t="shared" si="12"/>
        <v>2</v>
      </c>
    </row>
    <row r="20" spans="1:34" ht="14.4" x14ac:dyDescent="0.3">
      <c r="A20" s="15" t="s">
        <v>107</v>
      </c>
      <c r="B20" s="16"/>
      <c r="C20" s="17" t="str">
        <f t="shared" si="1"/>
        <v/>
      </c>
      <c r="D20" s="86"/>
      <c r="E20" s="84"/>
      <c r="F20" s="19"/>
      <c r="G20" s="19">
        <v>10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2"/>
        <v>10</v>
      </c>
      <c r="Y20" s="22">
        <f t="shared" si="3"/>
        <v>10</v>
      </c>
      <c r="Z20" s="22" t="str">
        <f t="shared" si="4"/>
        <v>0</v>
      </c>
      <c r="AA20" s="22" t="str">
        <f t="shared" si="5"/>
        <v>0</v>
      </c>
      <c r="AB20" s="22" t="str">
        <f t="shared" si="6"/>
        <v>0</v>
      </c>
      <c r="AC20" s="23" t="str">
        <f t="shared" si="7"/>
        <v>0</v>
      </c>
      <c r="AD20" s="23">
        <f t="shared" si="8"/>
        <v>0</v>
      </c>
      <c r="AE20" s="23">
        <f t="shared" si="9"/>
        <v>0</v>
      </c>
      <c r="AF20" s="23">
        <f t="shared" si="10"/>
        <v>1</v>
      </c>
      <c r="AG20" s="23">
        <f t="shared" si="11"/>
        <v>0</v>
      </c>
      <c r="AH20" s="24">
        <f t="shared" si="12"/>
        <v>1</v>
      </c>
    </row>
    <row r="21" spans="1:34" ht="14.4" x14ac:dyDescent="0.3">
      <c r="A21" s="15" t="s">
        <v>108</v>
      </c>
      <c r="B21" s="16"/>
      <c r="C21" s="17" t="str">
        <f t="shared" si="1"/>
        <v/>
      </c>
      <c r="D21" s="86"/>
      <c r="E21" s="84"/>
      <c r="F21" s="19"/>
      <c r="G21" s="19">
        <v>13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2"/>
        <v>13</v>
      </c>
      <c r="Y21" s="22">
        <f t="shared" si="3"/>
        <v>13</v>
      </c>
      <c r="Z21" s="22" t="str">
        <f t="shared" si="4"/>
        <v>0</v>
      </c>
      <c r="AA21" s="22" t="str">
        <f t="shared" si="5"/>
        <v>0</v>
      </c>
      <c r="AB21" s="22" t="str">
        <f t="shared" si="6"/>
        <v>0</v>
      </c>
      <c r="AC21" s="23" t="str">
        <f t="shared" si="7"/>
        <v>0</v>
      </c>
      <c r="AD21" s="23">
        <f t="shared" si="8"/>
        <v>0</v>
      </c>
      <c r="AE21" s="23">
        <f t="shared" si="9"/>
        <v>0</v>
      </c>
      <c r="AF21" s="23">
        <f t="shared" si="10"/>
        <v>1</v>
      </c>
      <c r="AG21" s="23">
        <f t="shared" si="11"/>
        <v>0</v>
      </c>
      <c r="AH21" s="24">
        <f t="shared" si="12"/>
        <v>1</v>
      </c>
    </row>
    <row r="22" spans="1:34" ht="15.75" customHeight="1" x14ac:dyDescent="0.3">
      <c r="A22" s="15" t="s">
        <v>109</v>
      </c>
      <c r="B22" s="16"/>
      <c r="C22" s="17" t="str">
        <f t="shared" si="1"/>
        <v/>
      </c>
      <c r="D22" s="86"/>
      <c r="E22" s="84"/>
      <c r="F22" s="19"/>
      <c r="G22" s="19">
        <v>15</v>
      </c>
      <c r="H22" s="19"/>
      <c r="I22" s="19">
        <v>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2"/>
        <v>20</v>
      </c>
      <c r="Y22" s="22">
        <f t="shared" si="3"/>
        <v>5</v>
      </c>
      <c r="Z22" s="22">
        <f t="shared" si="4"/>
        <v>15</v>
      </c>
      <c r="AA22" s="22" t="str">
        <f t="shared" si="5"/>
        <v>0</v>
      </c>
      <c r="AB22" s="22" t="str">
        <f t="shared" si="6"/>
        <v>0</v>
      </c>
      <c r="AC22" s="23" t="str">
        <f t="shared" si="7"/>
        <v>0</v>
      </c>
      <c r="AD22" s="23">
        <f t="shared" si="8"/>
        <v>0</v>
      </c>
      <c r="AE22" s="23">
        <f t="shared" si="9"/>
        <v>1</v>
      </c>
      <c r="AF22" s="23">
        <f t="shared" si="10"/>
        <v>1</v>
      </c>
      <c r="AG22" s="23">
        <f t="shared" si="11"/>
        <v>0</v>
      </c>
      <c r="AH22" s="24">
        <f t="shared" si="12"/>
        <v>2</v>
      </c>
    </row>
    <row r="23" spans="1:34" ht="15.75" customHeight="1" x14ac:dyDescent="0.3">
      <c r="A23" s="15" t="s">
        <v>111</v>
      </c>
      <c r="B23" s="16"/>
      <c r="C23" s="17" t="str">
        <f t="shared" si="1"/>
        <v/>
      </c>
      <c r="D23" s="86"/>
      <c r="E23" s="84"/>
      <c r="F23" s="19"/>
      <c r="G23" s="19">
        <v>3</v>
      </c>
      <c r="H23" s="19"/>
      <c r="I23" s="19"/>
      <c r="J23" s="19">
        <v>1</v>
      </c>
      <c r="K23" s="19">
        <v>1</v>
      </c>
      <c r="L23" s="19"/>
      <c r="M23" s="19">
        <v>1</v>
      </c>
      <c r="N23" s="19">
        <v>1</v>
      </c>
      <c r="O23" s="19">
        <v>1</v>
      </c>
      <c r="P23" s="19"/>
      <c r="Q23" s="19"/>
      <c r="R23" s="19"/>
      <c r="S23" s="19"/>
      <c r="T23" s="19"/>
      <c r="U23" s="19"/>
      <c r="V23" s="19"/>
      <c r="W23" s="20"/>
      <c r="X23" s="21">
        <f t="shared" si="2"/>
        <v>5</v>
      </c>
      <c r="Y23" s="22">
        <f t="shared" si="3"/>
        <v>1</v>
      </c>
      <c r="Z23" s="22">
        <f t="shared" si="4"/>
        <v>1</v>
      </c>
      <c r="AA23" s="22">
        <f t="shared" si="5"/>
        <v>1</v>
      </c>
      <c r="AB23" s="22">
        <f t="shared" si="6"/>
        <v>1</v>
      </c>
      <c r="AC23" s="23">
        <f t="shared" si="7"/>
        <v>1</v>
      </c>
      <c r="AD23" s="23">
        <f t="shared" si="8"/>
        <v>1</v>
      </c>
      <c r="AE23" s="23">
        <f t="shared" si="9"/>
        <v>1</v>
      </c>
      <c r="AF23" s="23">
        <f t="shared" si="10"/>
        <v>3</v>
      </c>
      <c r="AG23" s="23">
        <f t="shared" si="11"/>
        <v>2</v>
      </c>
      <c r="AH23" s="24">
        <f t="shared" si="12"/>
        <v>6</v>
      </c>
    </row>
    <row r="24" spans="1:34" ht="15.75" customHeight="1" x14ac:dyDescent="0.3">
      <c r="A24" s="15" t="s">
        <v>120</v>
      </c>
      <c r="B24" s="16"/>
      <c r="C24" s="17" t="str">
        <f t="shared" si="1"/>
        <v/>
      </c>
      <c r="D24" s="86"/>
      <c r="E24" s="84"/>
      <c r="F24" s="19"/>
      <c r="G24" s="19"/>
      <c r="H24" s="19"/>
      <c r="I24" s="19">
        <v>3</v>
      </c>
      <c r="J24" s="19"/>
      <c r="K24" s="19"/>
      <c r="L24" s="19"/>
      <c r="M24" s="19"/>
      <c r="N24" s="19"/>
      <c r="O24" s="19">
        <v>4</v>
      </c>
      <c r="P24" s="19"/>
      <c r="Q24" s="19"/>
      <c r="R24" s="19"/>
      <c r="S24" s="19"/>
      <c r="T24" s="19"/>
      <c r="U24" s="19"/>
      <c r="V24" s="19"/>
      <c r="W24" s="20"/>
      <c r="X24" s="21">
        <f t="shared" si="2"/>
        <v>7</v>
      </c>
      <c r="Y24" s="22">
        <f t="shared" si="3"/>
        <v>3</v>
      </c>
      <c r="Z24" s="22">
        <f t="shared" si="4"/>
        <v>4</v>
      </c>
      <c r="AA24" s="22" t="str">
        <f t="shared" si="5"/>
        <v>0</v>
      </c>
      <c r="AB24" s="22" t="str">
        <f t="shared" si="6"/>
        <v>0</v>
      </c>
      <c r="AC24" s="23" t="str">
        <f t="shared" si="7"/>
        <v>0</v>
      </c>
      <c r="AD24" s="23">
        <f t="shared" si="8"/>
        <v>1</v>
      </c>
      <c r="AE24" s="23">
        <f t="shared" si="9"/>
        <v>2</v>
      </c>
      <c r="AF24" s="23">
        <f t="shared" si="10"/>
        <v>0</v>
      </c>
      <c r="AG24" s="23">
        <f t="shared" si="11"/>
        <v>0</v>
      </c>
      <c r="AH24" s="24">
        <f t="shared" si="12"/>
        <v>2</v>
      </c>
    </row>
    <row r="25" spans="1:34" ht="15.75" customHeight="1" x14ac:dyDescent="0.3">
      <c r="A25" s="15" t="s">
        <v>126</v>
      </c>
      <c r="B25" s="16"/>
      <c r="C25" s="17" t="str">
        <f t="shared" si="1"/>
        <v/>
      </c>
      <c r="D25" s="86"/>
      <c r="E25" s="84"/>
      <c r="F25" s="19"/>
      <c r="G25" s="19"/>
      <c r="H25" s="19"/>
      <c r="I25" s="19"/>
      <c r="J25" s="19"/>
      <c r="K25" s="19">
        <v>5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2"/>
        <v>5</v>
      </c>
      <c r="Y25" s="22">
        <f t="shared" si="3"/>
        <v>5</v>
      </c>
      <c r="Z25" s="22" t="str">
        <f t="shared" si="4"/>
        <v>0</v>
      </c>
      <c r="AA25" s="22" t="str">
        <f t="shared" si="5"/>
        <v>0</v>
      </c>
      <c r="AB25" s="22" t="str">
        <f t="shared" si="6"/>
        <v>0</v>
      </c>
      <c r="AC25" s="23" t="str">
        <f t="shared" si="7"/>
        <v>0</v>
      </c>
      <c r="AD25" s="23">
        <f t="shared" si="8"/>
        <v>0</v>
      </c>
      <c r="AE25" s="23">
        <f t="shared" si="9"/>
        <v>0</v>
      </c>
      <c r="AF25" s="23">
        <f t="shared" si="10"/>
        <v>1</v>
      </c>
      <c r="AG25" s="23">
        <f t="shared" si="11"/>
        <v>0</v>
      </c>
      <c r="AH25" s="24">
        <f t="shared" si="12"/>
        <v>1</v>
      </c>
    </row>
    <row r="26" spans="1:34" ht="15.75" customHeight="1" x14ac:dyDescent="0.3">
      <c r="A26" s="15" t="s">
        <v>127</v>
      </c>
      <c r="B26" s="16"/>
      <c r="C26" s="17" t="str">
        <f t="shared" si="1"/>
        <v/>
      </c>
      <c r="D26" s="86"/>
      <c r="E26" s="84"/>
      <c r="F26" s="19"/>
      <c r="G26" s="19"/>
      <c r="H26" s="19"/>
      <c r="I26" s="19"/>
      <c r="J26" s="19"/>
      <c r="K26" s="19">
        <v>6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2"/>
        <v>6</v>
      </c>
      <c r="Y26" s="22">
        <f t="shared" si="3"/>
        <v>6</v>
      </c>
      <c r="Z26" s="22" t="str">
        <f t="shared" si="4"/>
        <v>0</v>
      </c>
      <c r="AA26" s="22" t="str">
        <f t="shared" si="5"/>
        <v>0</v>
      </c>
      <c r="AB26" s="22" t="str">
        <f t="shared" si="6"/>
        <v>0</v>
      </c>
      <c r="AC26" s="23" t="str">
        <f t="shared" si="7"/>
        <v>0</v>
      </c>
      <c r="AD26" s="23">
        <f t="shared" si="8"/>
        <v>0</v>
      </c>
      <c r="AE26" s="23">
        <f t="shared" si="9"/>
        <v>0</v>
      </c>
      <c r="AF26" s="23">
        <f t="shared" si="10"/>
        <v>1</v>
      </c>
      <c r="AG26" s="23">
        <f t="shared" si="11"/>
        <v>0</v>
      </c>
      <c r="AH26" s="24">
        <f t="shared" si="12"/>
        <v>1</v>
      </c>
    </row>
    <row r="27" spans="1:34" ht="15.75" customHeight="1" x14ac:dyDescent="0.3">
      <c r="A27" s="15" t="s">
        <v>128</v>
      </c>
      <c r="B27" s="16"/>
      <c r="C27" s="17" t="str">
        <f t="shared" si="1"/>
        <v/>
      </c>
      <c r="D27" s="86"/>
      <c r="E27" s="84"/>
      <c r="F27" s="19"/>
      <c r="G27" s="19"/>
      <c r="H27" s="19"/>
      <c r="I27" s="19"/>
      <c r="J27" s="19"/>
      <c r="K27" s="19">
        <v>7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2"/>
        <v>7</v>
      </c>
      <c r="Y27" s="22">
        <f t="shared" si="3"/>
        <v>7</v>
      </c>
      <c r="Z27" s="22" t="str">
        <f t="shared" si="4"/>
        <v>0</v>
      </c>
      <c r="AA27" s="22" t="str">
        <f t="shared" si="5"/>
        <v>0</v>
      </c>
      <c r="AB27" s="22" t="str">
        <f t="shared" si="6"/>
        <v>0</v>
      </c>
      <c r="AC27" s="23" t="str">
        <f t="shared" si="7"/>
        <v>0</v>
      </c>
      <c r="AD27" s="23">
        <f t="shared" si="8"/>
        <v>0</v>
      </c>
      <c r="AE27" s="23">
        <f t="shared" si="9"/>
        <v>0</v>
      </c>
      <c r="AF27" s="23">
        <f t="shared" si="10"/>
        <v>1</v>
      </c>
      <c r="AG27" s="23">
        <f t="shared" si="11"/>
        <v>0</v>
      </c>
      <c r="AH27" s="24">
        <f t="shared" si="12"/>
        <v>1</v>
      </c>
    </row>
    <row r="28" spans="1:34" ht="15.75" customHeight="1" x14ac:dyDescent="0.3">
      <c r="A28" s="15" t="s">
        <v>141</v>
      </c>
      <c r="B28" s="16"/>
      <c r="C28" s="17" t="str">
        <f t="shared" si="1"/>
        <v/>
      </c>
      <c r="D28" s="86"/>
      <c r="E28" s="84"/>
      <c r="F28" s="19"/>
      <c r="G28" s="19"/>
      <c r="H28" s="19"/>
      <c r="I28" s="19"/>
      <c r="J28" s="19"/>
      <c r="K28" s="19"/>
      <c r="L28" s="19"/>
      <c r="M28" s="19"/>
      <c r="N28" s="19"/>
      <c r="O28" s="19">
        <v>6</v>
      </c>
      <c r="P28" s="19"/>
      <c r="Q28" s="19"/>
      <c r="R28" s="19"/>
      <c r="S28" s="19"/>
      <c r="T28" s="19"/>
      <c r="U28" s="19"/>
      <c r="V28" s="19"/>
      <c r="W28" s="20"/>
      <c r="X28" s="21">
        <f t="shared" si="2"/>
        <v>6</v>
      </c>
      <c r="Y28" s="22">
        <f t="shared" si="3"/>
        <v>6</v>
      </c>
      <c r="Z28" s="22" t="str">
        <f t="shared" si="4"/>
        <v>0</v>
      </c>
      <c r="AA28" s="22" t="str">
        <f t="shared" si="5"/>
        <v>0</v>
      </c>
      <c r="AB28" s="22" t="str">
        <f t="shared" si="6"/>
        <v>0</v>
      </c>
      <c r="AC28" s="23" t="str">
        <f t="shared" si="7"/>
        <v>0</v>
      </c>
      <c r="AD28" s="23">
        <f t="shared" si="8"/>
        <v>1</v>
      </c>
      <c r="AE28" s="23">
        <f t="shared" si="9"/>
        <v>1</v>
      </c>
      <c r="AF28" s="23">
        <f t="shared" si="10"/>
        <v>0</v>
      </c>
      <c r="AG28" s="23">
        <f t="shared" si="11"/>
        <v>0</v>
      </c>
      <c r="AH28" s="24">
        <f t="shared" si="12"/>
        <v>1</v>
      </c>
    </row>
    <row r="29" spans="1:34" ht="15.75" customHeight="1" x14ac:dyDescent="0.3">
      <c r="A29" s="15" t="s">
        <v>130</v>
      </c>
      <c r="B29" s="16"/>
      <c r="C29" s="17" t="str">
        <f t="shared" si="1"/>
        <v/>
      </c>
      <c r="D29" s="86"/>
      <c r="E29" s="84"/>
      <c r="F29" s="19"/>
      <c r="G29" s="19"/>
      <c r="H29" s="19"/>
      <c r="I29" s="19"/>
      <c r="J29" s="19"/>
      <c r="K29" s="19"/>
      <c r="L29" s="19">
        <v>3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2"/>
        <v>3</v>
      </c>
      <c r="Y29" s="22">
        <f t="shared" si="3"/>
        <v>3</v>
      </c>
      <c r="Z29" s="22" t="str">
        <f t="shared" si="4"/>
        <v>0</v>
      </c>
      <c r="AA29" s="22" t="str">
        <f t="shared" si="5"/>
        <v>0</v>
      </c>
      <c r="AB29" s="22" t="str">
        <f t="shared" si="6"/>
        <v>0</v>
      </c>
      <c r="AC29" s="23" t="str">
        <f t="shared" si="7"/>
        <v>0</v>
      </c>
      <c r="AD29" s="23">
        <f t="shared" si="8"/>
        <v>0</v>
      </c>
      <c r="AE29" s="23">
        <f t="shared" si="9"/>
        <v>0</v>
      </c>
      <c r="AF29" s="23">
        <f t="shared" si="10"/>
        <v>0</v>
      </c>
      <c r="AG29" s="23">
        <f t="shared" si="11"/>
        <v>1</v>
      </c>
      <c r="AH29" s="24">
        <f t="shared" si="12"/>
        <v>1</v>
      </c>
    </row>
    <row r="30" spans="1:34" ht="15.75" customHeight="1" x14ac:dyDescent="0.3">
      <c r="A30" s="15" t="s">
        <v>131</v>
      </c>
      <c r="B30" s="16"/>
      <c r="C30" s="17" t="str">
        <f t="shared" si="1"/>
        <v/>
      </c>
      <c r="D30" s="86"/>
      <c r="E30" s="84"/>
      <c r="F30" s="19"/>
      <c r="G30" s="19"/>
      <c r="H30" s="19"/>
      <c r="I30" s="19"/>
      <c r="J30" s="19"/>
      <c r="K30" s="19"/>
      <c r="L30" s="19"/>
      <c r="M30" s="19"/>
      <c r="N30" s="19">
        <v>4</v>
      </c>
      <c r="O30" s="19"/>
      <c r="P30" s="19"/>
      <c r="Q30" s="19"/>
      <c r="R30" s="19"/>
      <c r="S30" s="19"/>
      <c r="T30" s="19"/>
      <c r="U30" s="19"/>
      <c r="V30" s="19"/>
      <c r="W30" s="20"/>
      <c r="X30" s="21">
        <f t="shared" si="2"/>
        <v>4</v>
      </c>
      <c r="Y30" s="22">
        <f t="shared" si="3"/>
        <v>4</v>
      </c>
      <c r="Z30" s="22" t="str">
        <f t="shared" si="4"/>
        <v>0</v>
      </c>
      <c r="AA30" s="22" t="str">
        <f t="shared" si="5"/>
        <v>0</v>
      </c>
      <c r="AB30" s="22" t="str">
        <f t="shared" si="6"/>
        <v>0</v>
      </c>
      <c r="AC30" s="23" t="str">
        <f t="shared" si="7"/>
        <v>0</v>
      </c>
      <c r="AD30" s="23">
        <f t="shared" si="8"/>
        <v>0</v>
      </c>
      <c r="AE30" s="23">
        <f t="shared" si="9"/>
        <v>0</v>
      </c>
      <c r="AF30" s="23">
        <f t="shared" si="10"/>
        <v>0</v>
      </c>
      <c r="AG30" s="23">
        <f t="shared" si="11"/>
        <v>1</v>
      </c>
      <c r="AH30" s="24">
        <f t="shared" si="12"/>
        <v>1</v>
      </c>
    </row>
    <row r="31" spans="1:34" ht="15.75" customHeight="1" x14ac:dyDescent="0.3">
      <c r="A31" s="15" t="s">
        <v>132</v>
      </c>
      <c r="B31" s="16"/>
      <c r="C31" s="17" t="str">
        <f t="shared" si="1"/>
        <v/>
      </c>
      <c r="D31" s="86"/>
      <c r="E31" s="84"/>
      <c r="F31" s="19"/>
      <c r="G31" s="19"/>
      <c r="H31" s="19"/>
      <c r="I31" s="19"/>
      <c r="J31" s="19"/>
      <c r="K31" s="19"/>
      <c r="L31" s="19"/>
      <c r="M31" s="19"/>
      <c r="N31" s="19">
        <v>3</v>
      </c>
      <c r="O31" s="19">
        <v>12</v>
      </c>
      <c r="P31" s="19"/>
      <c r="Q31" s="19"/>
      <c r="R31" s="19"/>
      <c r="S31" s="19"/>
      <c r="T31" s="19"/>
      <c r="U31" s="19"/>
      <c r="V31" s="19"/>
      <c r="W31" s="20"/>
      <c r="X31" s="21">
        <f t="shared" si="2"/>
        <v>15</v>
      </c>
      <c r="Y31" s="22">
        <f t="shared" si="3"/>
        <v>3</v>
      </c>
      <c r="Z31" s="22">
        <f t="shared" si="4"/>
        <v>12</v>
      </c>
      <c r="AA31" s="22" t="str">
        <f t="shared" si="5"/>
        <v>0</v>
      </c>
      <c r="AB31" s="22" t="str">
        <f t="shared" si="6"/>
        <v>0</v>
      </c>
      <c r="AC31" s="23" t="str">
        <f t="shared" si="7"/>
        <v>0</v>
      </c>
      <c r="AD31" s="23">
        <f t="shared" si="8"/>
        <v>1</v>
      </c>
      <c r="AE31" s="23">
        <f t="shared" si="9"/>
        <v>1</v>
      </c>
      <c r="AF31" s="23">
        <f t="shared" si="10"/>
        <v>0</v>
      </c>
      <c r="AG31" s="23">
        <f t="shared" si="11"/>
        <v>1</v>
      </c>
      <c r="AH31" s="24">
        <f t="shared" si="12"/>
        <v>2</v>
      </c>
    </row>
    <row r="32" spans="1:34" ht="15.75" customHeight="1" x14ac:dyDescent="0.3">
      <c r="A32" s="15" t="s">
        <v>142</v>
      </c>
      <c r="B32" s="16"/>
      <c r="C32" s="17" t="str">
        <f t="shared" si="1"/>
        <v/>
      </c>
      <c r="D32" s="86"/>
      <c r="E32" s="84"/>
      <c r="F32" s="19"/>
      <c r="G32" s="19"/>
      <c r="H32" s="19"/>
      <c r="I32" s="19"/>
      <c r="J32" s="19"/>
      <c r="K32" s="19"/>
      <c r="L32" s="19"/>
      <c r="M32" s="19"/>
      <c r="N32" s="19"/>
      <c r="O32" s="19">
        <v>8</v>
      </c>
      <c r="P32" s="19"/>
      <c r="Q32" s="19"/>
      <c r="R32" s="19"/>
      <c r="S32" s="19"/>
      <c r="T32" s="19"/>
      <c r="U32" s="19"/>
      <c r="V32" s="19"/>
      <c r="W32" s="20"/>
      <c r="X32" s="21">
        <f t="shared" si="2"/>
        <v>8</v>
      </c>
      <c r="Y32" s="22">
        <f t="shared" si="3"/>
        <v>8</v>
      </c>
      <c r="Z32" s="22" t="str">
        <f t="shared" si="4"/>
        <v>0</v>
      </c>
      <c r="AA32" s="22" t="str">
        <f t="shared" si="5"/>
        <v>0</v>
      </c>
      <c r="AB32" s="22" t="str">
        <f t="shared" si="6"/>
        <v>0</v>
      </c>
      <c r="AC32" s="23" t="str">
        <f t="shared" si="7"/>
        <v>0</v>
      </c>
      <c r="AD32" s="23">
        <f t="shared" si="8"/>
        <v>1</v>
      </c>
      <c r="AE32" s="23">
        <f t="shared" si="9"/>
        <v>1</v>
      </c>
      <c r="AF32" s="23">
        <f t="shared" si="10"/>
        <v>0</v>
      </c>
      <c r="AG32" s="23">
        <f t="shared" si="11"/>
        <v>0</v>
      </c>
      <c r="AH32" s="24">
        <f t="shared" si="12"/>
        <v>1</v>
      </c>
    </row>
    <row r="33" spans="1:34" ht="15.75" customHeight="1" x14ac:dyDescent="0.3">
      <c r="A33" s="15" t="s">
        <v>186</v>
      </c>
      <c r="B33" s="16"/>
      <c r="C33" s="17" t="str">
        <f t="shared" si="1"/>
        <v/>
      </c>
      <c r="D33" s="86"/>
      <c r="E33" s="84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>
        <v>2</v>
      </c>
      <c r="R33" s="19"/>
      <c r="S33" s="20"/>
      <c r="T33" s="20"/>
      <c r="U33" s="20"/>
      <c r="V33" s="20"/>
      <c r="W33" s="20"/>
      <c r="X33" s="21">
        <f t="shared" si="2"/>
        <v>2</v>
      </c>
      <c r="Y33" s="22">
        <f t="shared" si="3"/>
        <v>2</v>
      </c>
      <c r="Z33" s="22" t="str">
        <f t="shared" si="4"/>
        <v>0</v>
      </c>
      <c r="AA33" s="22" t="str">
        <f t="shared" si="5"/>
        <v>0</v>
      </c>
      <c r="AB33" s="22" t="str">
        <f t="shared" si="6"/>
        <v>0</v>
      </c>
      <c r="AC33" s="23" t="str">
        <f t="shared" si="7"/>
        <v>0</v>
      </c>
      <c r="AD33" s="23">
        <f t="shared" si="8"/>
        <v>1</v>
      </c>
      <c r="AE33" s="23">
        <f t="shared" si="9"/>
        <v>1</v>
      </c>
      <c r="AF33" s="23">
        <f t="shared" si="10"/>
        <v>0</v>
      </c>
      <c r="AG33" s="23">
        <f t="shared" si="11"/>
        <v>0</v>
      </c>
      <c r="AH33" s="24">
        <f t="shared" si="12"/>
        <v>1</v>
      </c>
    </row>
    <row r="34" spans="1:34" ht="15.75" customHeight="1" x14ac:dyDescent="0.3">
      <c r="A34" s="15"/>
      <c r="B34" s="16"/>
      <c r="C34" s="17" t="str">
        <f t="shared" si="1"/>
        <v/>
      </c>
      <c r="D34" s="86"/>
      <c r="E34" s="84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20"/>
      <c r="U34" s="20"/>
      <c r="V34" s="20"/>
      <c r="W34" s="25"/>
      <c r="X34" s="21" t="e">
        <f t="shared" si="2"/>
        <v>#NUM!</v>
      </c>
      <c r="Y34" s="22" t="e">
        <f t="shared" si="3"/>
        <v>#NUM!</v>
      </c>
      <c r="Z34" s="22" t="str">
        <f t="shared" si="4"/>
        <v>0</v>
      </c>
      <c r="AA34" s="22" t="str">
        <f t="shared" si="5"/>
        <v>0</v>
      </c>
      <c r="AB34" s="22" t="str">
        <f t="shared" si="6"/>
        <v>0</v>
      </c>
      <c r="AC34" s="23" t="str">
        <f t="shared" si="7"/>
        <v>0</v>
      </c>
      <c r="AD34" s="23">
        <f t="shared" si="8"/>
        <v>0</v>
      </c>
      <c r="AE34" s="23">
        <f t="shared" si="9"/>
        <v>0</v>
      </c>
      <c r="AF34" s="23">
        <f t="shared" si="10"/>
        <v>0</v>
      </c>
      <c r="AG34" s="23">
        <f t="shared" si="11"/>
        <v>0</v>
      </c>
      <c r="AH34" s="24">
        <f t="shared" si="12"/>
        <v>0</v>
      </c>
    </row>
    <row r="35" spans="1:34" ht="15.75" customHeight="1" x14ac:dyDescent="0.3">
      <c r="A35" s="15"/>
      <c r="B35" s="16"/>
      <c r="C35" s="17" t="str">
        <f t="shared" si="1"/>
        <v/>
      </c>
      <c r="D35" s="86"/>
      <c r="E35" s="84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25"/>
      <c r="X35" s="21" t="e">
        <f t="shared" si="2"/>
        <v>#NUM!</v>
      </c>
      <c r="Y35" s="22" t="e">
        <f t="shared" si="3"/>
        <v>#NUM!</v>
      </c>
      <c r="Z35" s="22" t="str">
        <f t="shared" si="4"/>
        <v>0</v>
      </c>
      <c r="AA35" s="22" t="str">
        <f t="shared" si="5"/>
        <v>0</v>
      </c>
      <c r="AB35" s="22" t="str">
        <f t="shared" si="6"/>
        <v>0</v>
      </c>
      <c r="AC35" s="23" t="str">
        <f t="shared" si="7"/>
        <v>0</v>
      </c>
      <c r="AD35" s="23">
        <f t="shared" si="8"/>
        <v>0</v>
      </c>
      <c r="AE35" s="23">
        <f t="shared" si="9"/>
        <v>0</v>
      </c>
      <c r="AF35" s="23">
        <f t="shared" si="10"/>
        <v>0</v>
      </c>
      <c r="AG35" s="23">
        <f t="shared" si="11"/>
        <v>0</v>
      </c>
      <c r="AH35" s="24">
        <f t="shared" si="12"/>
        <v>0</v>
      </c>
    </row>
    <row r="36" spans="1:34" ht="15.75" customHeight="1" x14ac:dyDescent="0.3">
      <c r="A36" s="15"/>
      <c r="B36" s="16"/>
      <c r="C36" s="17" t="str">
        <f t="shared" si="1"/>
        <v/>
      </c>
      <c r="D36" s="86"/>
      <c r="E36" s="84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5"/>
      <c r="X36" s="21" t="e">
        <f t="shared" si="2"/>
        <v>#NUM!</v>
      </c>
      <c r="Y36" s="22" t="e">
        <f t="shared" si="3"/>
        <v>#NUM!</v>
      </c>
      <c r="Z36" s="22" t="str">
        <f t="shared" si="4"/>
        <v>0</v>
      </c>
      <c r="AA36" s="22" t="str">
        <f t="shared" si="5"/>
        <v>0</v>
      </c>
      <c r="AB36" s="22" t="str">
        <f t="shared" si="6"/>
        <v>0</v>
      </c>
      <c r="AC36" s="23" t="str">
        <f t="shared" si="7"/>
        <v>0</v>
      </c>
      <c r="AD36" s="23">
        <f t="shared" si="8"/>
        <v>0</v>
      </c>
      <c r="AE36" s="23">
        <f t="shared" si="9"/>
        <v>0</v>
      </c>
      <c r="AF36" s="23">
        <f t="shared" si="10"/>
        <v>0</v>
      </c>
      <c r="AG36" s="23">
        <f t="shared" si="11"/>
        <v>0</v>
      </c>
      <c r="AH36" s="24">
        <f t="shared" si="12"/>
        <v>0</v>
      </c>
    </row>
    <row r="37" spans="1:34" ht="15.75" customHeight="1" x14ac:dyDescent="0.3">
      <c r="A37" s="15"/>
      <c r="B37" s="16"/>
      <c r="C37" s="17" t="str">
        <f t="shared" si="1"/>
        <v/>
      </c>
      <c r="D37" s="86"/>
      <c r="E37" s="8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20"/>
      <c r="U37" s="20"/>
      <c r="V37" s="20"/>
      <c r="W37" s="25"/>
      <c r="X37" s="21" t="e">
        <f t="shared" si="2"/>
        <v>#NUM!</v>
      </c>
      <c r="Y37" s="22" t="e">
        <f t="shared" si="3"/>
        <v>#NUM!</v>
      </c>
      <c r="Z37" s="22" t="str">
        <f t="shared" si="4"/>
        <v>0</v>
      </c>
      <c r="AA37" s="22" t="str">
        <f t="shared" si="5"/>
        <v>0</v>
      </c>
      <c r="AB37" s="22" t="str">
        <f t="shared" si="6"/>
        <v>0</v>
      </c>
      <c r="AC37" s="23" t="str">
        <f t="shared" si="7"/>
        <v>0</v>
      </c>
      <c r="AD37" s="23">
        <f t="shared" si="8"/>
        <v>0</v>
      </c>
      <c r="AE37" s="23">
        <f t="shared" si="9"/>
        <v>0</v>
      </c>
      <c r="AF37" s="23">
        <f t="shared" si="10"/>
        <v>0</v>
      </c>
      <c r="AG37" s="23">
        <f t="shared" si="11"/>
        <v>0</v>
      </c>
      <c r="AH37" s="24">
        <f t="shared" si="12"/>
        <v>0</v>
      </c>
    </row>
    <row r="38" spans="1:34" ht="15.75" customHeight="1" x14ac:dyDescent="0.3">
      <c r="A38" s="15"/>
      <c r="B38" s="16"/>
      <c r="C38" s="17" t="str">
        <f t="shared" si="1"/>
        <v/>
      </c>
      <c r="D38" s="86"/>
      <c r="E38" s="84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25"/>
      <c r="X38" s="21" t="e">
        <f t="shared" si="2"/>
        <v>#NUM!</v>
      </c>
      <c r="Y38" s="22" t="e">
        <f t="shared" si="3"/>
        <v>#NUM!</v>
      </c>
      <c r="Z38" s="22" t="str">
        <f t="shared" si="4"/>
        <v>0</v>
      </c>
      <c r="AA38" s="22" t="str">
        <f t="shared" si="5"/>
        <v>0</v>
      </c>
      <c r="AB38" s="22" t="str">
        <f t="shared" si="6"/>
        <v>0</v>
      </c>
      <c r="AC38" s="23" t="str">
        <f t="shared" si="7"/>
        <v>0</v>
      </c>
      <c r="AD38" s="23">
        <f t="shared" si="8"/>
        <v>0</v>
      </c>
      <c r="AE38" s="23">
        <f t="shared" si="9"/>
        <v>0</v>
      </c>
      <c r="AF38" s="23">
        <f t="shared" si="10"/>
        <v>0</v>
      </c>
      <c r="AG38" s="23">
        <f t="shared" si="11"/>
        <v>0</v>
      </c>
      <c r="AH38" s="24">
        <f t="shared" si="12"/>
        <v>0</v>
      </c>
    </row>
    <row r="39" spans="1:34" ht="15.75" customHeight="1" x14ac:dyDescent="0.3">
      <c r="A39" s="15"/>
      <c r="B39" s="16"/>
      <c r="C39" s="17" t="str">
        <f t="shared" si="1"/>
        <v/>
      </c>
      <c r="D39" s="86"/>
      <c r="E39" s="84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5"/>
      <c r="X39" s="21" t="e">
        <f t="shared" si="2"/>
        <v>#NUM!</v>
      </c>
      <c r="Y39" s="22" t="e">
        <f t="shared" si="3"/>
        <v>#NUM!</v>
      </c>
      <c r="Z39" s="22" t="str">
        <f t="shared" si="4"/>
        <v>0</v>
      </c>
      <c r="AA39" s="22" t="str">
        <f t="shared" si="5"/>
        <v>0</v>
      </c>
      <c r="AB39" s="22" t="str">
        <f t="shared" si="6"/>
        <v>0</v>
      </c>
      <c r="AC39" s="23" t="str">
        <f t="shared" si="7"/>
        <v>0</v>
      </c>
      <c r="AD39" s="23">
        <f t="shared" si="8"/>
        <v>0</v>
      </c>
      <c r="AE39" s="23">
        <f t="shared" si="9"/>
        <v>0</v>
      </c>
      <c r="AF39" s="23">
        <f t="shared" si="10"/>
        <v>0</v>
      </c>
      <c r="AG39" s="23">
        <f t="shared" si="11"/>
        <v>0</v>
      </c>
      <c r="AH39" s="24">
        <f t="shared" si="12"/>
        <v>0</v>
      </c>
    </row>
    <row r="40" spans="1:34" ht="15.75" customHeight="1" x14ac:dyDescent="0.3">
      <c r="A40" s="15"/>
      <c r="B40" s="16"/>
      <c r="C40" s="17" t="str">
        <f t="shared" si="1"/>
        <v/>
      </c>
      <c r="D40" s="86"/>
      <c r="E40" s="8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 t="e">
        <f t="shared" si="2"/>
        <v>#NUM!</v>
      </c>
      <c r="Y40" s="22" t="e">
        <f t="shared" si="3"/>
        <v>#NUM!</v>
      </c>
      <c r="Z40" s="22" t="str">
        <f t="shared" si="4"/>
        <v>0</v>
      </c>
      <c r="AA40" s="22" t="str">
        <f t="shared" si="5"/>
        <v>0</v>
      </c>
      <c r="AB40" s="22" t="str">
        <f t="shared" si="6"/>
        <v>0</v>
      </c>
      <c r="AC40" s="23" t="str">
        <f t="shared" si="7"/>
        <v>0</v>
      </c>
      <c r="AD40" s="23">
        <f t="shared" si="8"/>
        <v>0</v>
      </c>
      <c r="AE40" s="23">
        <f t="shared" si="9"/>
        <v>0</v>
      </c>
      <c r="AF40" s="23">
        <f t="shared" si="10"/>
        <v>0</v>
      </c>
      <c r="AG40" s="23">
        <f t="shared" si="11"/>
        <v>0</v>
      </c>
      <c r="AH40" s="24">
        <f t="shared" si="12"/>
        <v>0</v>
      </c>
    </row>
    <row r="41" spans="1:34" ht="15.75" customHeight="1" x14ac:dyDescent="0.3">
      <c r="A41" s="15"/>
      <c r="B41" s="16"/>
      <c r="C41" s="17" t="str">
        <f t="shared" si="1"/>
        <v/>
      </c>
      <c r="D41" s="86"/>
      <c r="E41" s="8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1" t="e">
        <f t="shared" si="2"/>
        <v>#NUM!</v>
      </c>
      <c r="Y41" s="22" t="e">
        <f t="shared" si="3"/>
        <v>#NUM!</v>
      </c>
      <c r="Z41" s="22" t="str">
        <f t="shared" si="4"/>
        <v>0</v>
      </c>
      <c r="AA41" s="22" t="str">
        <f t="shared" si="5"/>
        <v>0</v>
      </c>
      <c r="AB41" s="22" t="str">
        <f t="shared" si="6"/>
        <v>0</v>
      </c>
      <c r="AC41" s="23" t="str">
        <f t="shared" si="7"/>
        <v>0</v>
      </c>
      <c r="AD41" s="23">
        <f t="shared" si="8"/>
        <v>0</v>
      </c>
      <c r="AE41" s="23">
        <f t="shared" si="9"/>
        <v>0</v>
      </c>
      <c r="AF41" s="23">
        <f t="shared" si="10"/>
        <v>0</v>
      </c>
      <c r="AG41" s="23">
        <f t="shared" si="11"/>
        <v>0</v>
      </c>
      <c r="AH41" s="24">
        <f t="shared" si="12"/>
        <v>0</v>
      </c>
    </row>
    <row r="42" spans="1:34" ht="15.75" customHeight="1" x14ac:dyDescent="0.3">
      <c r="A42" s="15"/>
      <c r="B42" s="16"/>
      <c r="C42" s="17" t="str">
        <f t="shared" si="1"/>
        <v/>
      </c>
      <c r="D42" s="86"/>
      <c r="E42" s="84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0"/>
      <c r="X42" s="21" t="e">
        <f t="shared" si="2"/>
        <v>#NUM!</v>
      </c>
      <c r="Y42" s="22" t="e">
        <f t="shared" si="3"/>
        <v>#NUM!</v>
      </c>
      <c r="Z42" s="22" t="str">
        <f t="shared" si="4"/>
        <v>0</v>
      </c>
      <c r="AA42" s="22" t="str">
        <f t="shared" si="5"/>
        <v>0</v>
      </c>
      <c r="AB42" s="22" t="str">
        <f t="shared" si="6"/>
        <v>0</v>
      </c>
      <c r="AC42" s="23" t="str">
        <f t="shared" si="7"/>
        <v>0</v>
      </c>
      <c r="AD42" s="23">
        <f t="shared" si="8"/>
        <v>0</v>
      </c>
      <c r="AE42" s="23">
        <f t="shared" si="9"/>
        <v>0</v>
      </c>
      <c r="AF42" s="23">
        <f t="shared" si="10"/>
        <v>0</v>
      </c>
      <c r="AG42" s="23">
        <f t="shared" si="11"/>
        <v>0</v>
      </c>
      <c r="AH42" s="24">
        <f t="shared" si="12"/>
        <v>0</v>
      </c>
    </row>
    <row r="43" spans="1:34" ht="15.75" customHeight="1" x14ac:dyDescent="0.3">
      <c r="A43" s="15"/>
      <c r="B43" s="16"/>
      <c r="C43" s="17" t="str">
        <f t="shared" si="1"/>
        <v/>
      </c>
      <c r="D43" s="86"/>
      <c r="E43" s="84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20"/>
      <c r="X43" s="21" t="e">
        <f t="shared" si="2"/>
        <v>#NUM!</v>
      </c>
      <c r="Y43" s="22" t="e">
        <f t="shared" si="3"/>
        <v>#NUM!</v>
      </c>
      <c r="Z43" s="22" t="str">
        <f t="shared" si="4"/>
        <v>0</v>
      </c>
      <c r="AA43" s="22" t="str">
        <f t="shared" si="5"/>
        <v>0</v>
      </c>
      <c r="AB43" s="22" t="str">
        <f t="shared" si="6"/>
        <v>0</v>
      </c>
      <c r="AC43" s="23" t="str">
        <f t="shared" si="7"/>
        <v>0</v>
      </c>
      <c r="AD43" s="23">
        <f t="shared" si="8"/>
        <v>0</v>
      </c>
      <c r="AE43" s="23">
        <f t="shared" si="9"/>
        <v>0</v>
      </c>
      <c r="AF43" s="23">
        <f t="shared" si="10"/>
        <v>0</v>
      </c>
      <c r="AG43" s="23">
        <f t="shared" si="11"/>
        <v>0</v>
      </c>
      <c r="AH43" s="24">
        <f t="shared" si="12"/>
        <v>0</v>
      </c>
    </row>
    <row r="44" spans="1:34" ht="15.75" customHeight="1" x14ac:dyDescent="0.3">
      <c r="A44" s="15"/>
      <c r="B44" s="16"/>
      <c r="C44" s="17" t="str">
        <f t="shared" si="1"/>
        <v/>
      </c>
      <c r="D44" s="86"/>
      <c r="E44" s="84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25"/>
      <c r="X44" s="21" t="e">
        <f t="shared" si="2"/>
        <v>#NUM!</v>
      </c>
      <c r="Y44" s="22" t="e">
        <f t="shared" si="3"/>
        <v>#NUM!</v>
      </c>
      <c r="Z44" s="22" t="str">
        <f t="shared" si="4"/>
        <v>0</v>
      </c>
      <c r="AA44" s="22" t="str">
        <f t="shared" si="5"/>
        <v>0</v>
      </c>
      <c r="AB44" s="22" t="str">
        <f t="shared" si="6"/>
        <v>0</v>
      </c>
      <c r="AC44" s="23" t="str">
        <f t="shared" si="7"/>
        <v>0</v>
      </c>
      <c r="AD44" s="23">
        <f t="shared" si="8"/>
        <v>0</v>
      </c>
      <c r="AE44" s="23">
        <f t="shared" si="9"/>
        <v>0</v>
      </c>
      <c r="AF44" s="23">
        <f t="shared" si="10"/>
        <v>0</v>
      </c>
      <c r="AG44" s="23">
        <f t="shared" si="11"/>
        <v>0</v>
      </c>
      <c r="AH44" s="24">
        <f t="shared" si="12"/>
        <v>0</v>
      </c>
    </row>
    <row r="45" spans="1:34" ht="15.75" customHeight="1" thickBot="1" x14ac:dyDescent="0.35">
      <c r="A45" s="15"/>
      <c r="B45" s="16"/>
      <c r="C45" s="17" t="str">
        <f t="shared" si="1"/>
        <v/>
      </c>
      <c r="D45" s="86"/>
      <c r="E45" s="84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5"/>
      <c r="X45" s="26" t="e">
        <f t="shared" si="2"/>
        <v>#NUM!</v>
      </c>
      <c r="Y45" s="27" t="e">
        <f t="shared" si="3"/>
        <v>#NUM!</v>
      </c>
      <c r="Z45" s="27" t="str">
        <f t="shared" si="4"/>
        <v>0</v>
      </c>
      <c r="AA45" s="27" t="str">
        <f t="shared" si="5"/>
        <v>0</v>
      </c>
      <c r="AB45" s="27" t="str">
        <f t="shared" si="6"/>
        <v>0</v>
      </c>
      <c r="AC45" s="28" t="str">
        <f t="shared" si="7"/>
        <v>0</v>
      </c>
      <c r="AD45" s="28">
        <f t="shared" si="8"/>
        <v>0</v>
      </c>
      <c r="AE45" s="28">
        <f t="shared" si="9"/>
        <v>0</v>
      </c>
      <c r="AF45" s="28">
        <f t="shared" si="10"/>
        <v>0</v>
      </c>
      <c r="AG45" s="28">
        <f t="shared" si="11"/>
        <v>0</v>
      </c>
      <c r="AH45" s="29">
        <f t="shared" si="12"/>
        <v>0</v>
      </c>
    </row>
    <row r="46" spans="1:34" ht="15.75" customHeight="1" thickBot="1" x14ac:dyDescent="0.35">
      <c r="A46" s="15"/>
      <c r="B46" s="16"/>
      <c r="C46" s="17" t="str">
        <f t="shared" si="1"/>
        <v/>
      </c>
      <c r="D46" s="86"/>
      <c r="E46" s="84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25"/>
      <c r="X46" s="26" t="e">
        <f t="shared" si="2"/>
        <v>#NUM!</v>
      </c>
      <c r="Y46" s="27" t="e">
        <f t="shared" si="3"/>
        <v>#NUM!</v>
      </c>
      <c r="Z46" s="27" t="str">
        <f t="shared" si="4"/>
        <v>0</v>
      </c>
      <c r="AA46" s="27" t="str">
        <f t="shared" si="5"/>
        <v>0</v>
      </c>
      <c r="AB46" s="27" t="str">
        <f t="shared" si="6"/>
        <v>0</v>
      </c>
      <c r="AC46" s="28" t="str">
        <f t="shared" si="7"/>
        <v>0</v>
      </c>
      <c r="AD46" s="28">
        <f t="shared" si="8"/>
        <v>0</v>
      </c>
      <c r="AE46" s="28">
        <f t="shared" si="9"/>
        <v>0</v>
      </c>
      <c r="AF46" s="28">
        <f t="shared" si="10"/>
        <v>0</v>
      </c>
      <c r="AG46" s="28">
        <f t="shared" si="11"/>
        <v>0</v>
      </c>
      <c r="AH46" s="29">
        <f t="shared" si="12"/>
        <v>0</v>
      </c>
    </row>
    <row r="47" spans="1:34" ht="15.75" customHeight="1" thickBot="1" x14ac:dyDescent="0.35">
      <c r="A47" s="15"/>
      <c r="B47" s="16"/>
      <c r="C47" s="17" t="str">
        <f t="shared" si="1"/>
        <v/>
      </c>
      <c r="D47" s="86"/>
      <c r="E47" s="84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25"/>
      <c r="X47" s="26" t="e">
        <f t="shared" si="2"/>
        <v>#NUM!</v>
      </c>
      <c r="Y47" s="27" t="e">
        <f t="shared" si="3"/>
        <v>#NUM!</v>
      </c>
      <c r="Z47" s="27" t="str">
        <f t="shared" si="4"/>
        <v>0</v>
      </c>
      <c r="AA47" s="27" t="str">
        <f t="shared" si="5"/>
        <v>0</v>
      </c>
      <c r="AB47" s="27" t="str">
        <f t="shared" si="6"/>
        <v>0</v>
      </c>
      <c r="AC47" s="28" t="str">
        <f t="shared" si="7"/>
        <v>0</v>
      </c>
      <c r="AD47" s="28">
        <f t="shared" si="8"/>
        <v>0</v>
      </c>
      <c r="AE47" s="28">
        <f t="shared" si="9"/>
        <v>0</v>
      </c>
      <c r="AF47" s="28">
        <f t="shared" si="10"/>
        <v>0</v>
      </c>
      <c r="AG47" s="28">
        <f t="shared" si="11"/>
        <v>0</v>
      </c>
      <c r="AH47" s="29">
        <f t="shared" si="12"/>
        <v>0</v>
      </c>
    </row>
    <row r="48" spans="1:34" ht="15.75" customHeight="1" thickBot="1" x14ac:dyDescent="0.35">
      <c r="A48" s="15"/>
      <c r="B48" s="16"/>
      <c r="C48" s="17" t="str">
        <f t="shared" si="1"/>
        <v/>
      </c>
      <c r="D48" s="86"/>
      <c r="E48" s="8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25"/>
      <c r="X48" s="26" t="e">
        <f t="shared" si="2"/>
        <v>#NUM!</v>
      </c>
      <c r="Y48" s="27" t="e">
        <f t="shared" si="3"/>
        <v>#NUM!</v>
      </c>
      <c r="Z48" s="27" t="str">
        <f t="shared" si="4"/>
        <v>0</v>
      </c>
      <c r="AA48" s="27" t="str">
        <f t="shared" si="5"/>
        <v>0</v>
      </c>
      <c r="AB48" s="27" t="str">
        <f t="shared" si="6"/>
        <v>0</v>
      </c>
      <c r="AC48" s="28" t="str">
        <f t="shared" si="7"/>
        <v>0</v>
      </c>
      <c r="AD48" s="28">
        <f t="shared" si="8"/>
        <v>0</v>
      </c>
      <c r="AE48" s="28">
        <f t="shared" si="9"/>
        <v>0</v>
      </c>
      <c r="AF48" s="28">
        <f t="shared" si="10"/>
        <v>0</v>
      </c>
      <c r="AG48" s="28">
        <f t="shared" si="11"/>
        <v>0</v>
      </c>
      <c r="AH48" s="29">
        <f t="shared" si="12"/>
        <v>0</v>
      </c>
    </row>
    <row r="49" spans="1:34" ht="15.75" customHeight="1" thickBot="1" x14ac:dyDescent="0.35">
      <c r="A49" s="15"/>
      <c r="B49" s="16"/>
      <c r="C49" s="17" t="str">
        <f t="shared" si="1"/>
        <v/>
      </c>
      <c r="D49" s="86"/>
      <c r="E49" s="84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6" t="e">
        <f t="shared" si="2"/>
        <v>#NUM!</v>
      </c>
      <c r="Y49" s="27" t="e">
        <f t="shared" si="3"/>
        <v>#NUM!</v>
      </c>
      <c r="Z49" s="27" t="str">
        <f t="shared" si="4"/>
        <v>0</v>
      </c>
      <c r="AA49" s="27" t="str">
        <f t="shared" si="5"/>
        <v>0</v>
      </c>
      <c r="AB49" s="27" t="str">
        <f t="shared" si="6"/>
        <v>0</v>
      </c>
      <c r="AC49" s="28" t="str">
        <f t="shared" si="7"/>
        <v>0</v>
      </c>
      <c r="AD49" s="28">
        <f t="shared" si="8"/>
        <v>0</v>
      </c>
      <c r="AE49" s="28">
        <f t="shared" si="9"/>
        <v>0</v>
      </c>
      <c r="AF49" s="28">
        <f t="shared" si="10"/>
        <v>0</v>
      </c>
      <c r="AG49" s="28">
        <f t="shared" si="11"/>
        <v>0</v>
      </c>
      <c r="AH49" s="29">
        <f t="shared" si="12"/>
        <v>0</v>
      </c>
    </row>
    <row r="50" spans="1:34" ht="15.75" customHeight="1" thickBot="1" x14ac:dyDescent="0.35">
      <c r="A50" s="15"/>
      <c r="B50" s="16"/>
      <c r="C50" s="17" t="str">
        <f t="shared" si="1"/>
        <v/>
      </c>
      <c r="D50" s="86"/>
      <c r="E50" s="84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6" t="e">
        <f t="shared" si="2"/>
        <v>#NUM!</v>
      </c>
      <c r="Y50" s="27" t="e">
        <f t="shared" si="3"/>
        <v>#NUM!</v>
      </c>
      <c r="Z50" s="27" t="str">
        <f t="shared" si="4"/>
        <v>0</v>
      </c>
      <c r="AA50" s="27" t="str">
        <f t="shared" si="5"/>
        <v>0</v>
      </c>
      <c r="AB50" s="27" t="str">
        <f t="shared" si="6"/>
        <v>0</v>
      </c>
      <c r="AC50" s="28" t="str">
        <f t="shared" si="7"/>
        <v>0</v>
      </c>
      <c r="AD50" s="28">
        <f t="shared" si="8"/>
        <v>0</v>
      </c>
      <c r="AE50" s="28">
        <f t="shared" si="9"/>
        <v>0</v>
      </c>
      <c r="AF50" s="28">
        <f t="shared" si="10"/>
        <v>0</v>
      </c>
      <c r="AG50" s="28">
        <f t="shared" si="11"/>
        <v>0</v>
      </c>
      <c r="AH50" s="29">
        <f t="shared" si="12"/>
        <v>0</v>
      </c>
    </row>
    <row r="51" spans="1:34" ht="15.75" customHeight="1" thickBot="1" x14ac:dyDescent="0.35">
      <c r="A51" s="15"/>
      <c r="B51" s="16"/>
      <c r="C51" s="17" t="str">
        <f t="shared" si="1"/>
        <v/>
      </c>
      <c r="D51" s="86"/>
      <c r="E51" s="84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6" t="e">
        <f t="shared" si="2"/>
        <v>#NUM!</v>
      </c>
      <c r="Y51" s="27" t="e">
        <f t="shared" si="3"/>
        <v>#NUM!</v>
      </c>
      <c r="Z51" s="27" t="str">
        <f t="shared" si="4"/>
        <v>0</v>
      </c>
      <c r="AA51" s="27" t="str">
        <f t="shared" si="5"/>
        <v>0</v>
      </c>
      <c r="AB51" s="27" t="str">
        <f t="shared" si="6"/>
        <v>0</v>
      </c>
      <c r="AC51" s="28" t="str">
        <f t="shared" si="7"/>
        <v>0</v>
      </c>
      <c r="AD51" s="28">
        <f t="shared" si="8"/>
        <v>0</v>
      </c>
      <c r="AE51" s="28">
        <f t="shared" si="9"/>
        <v>0</v>
      </c>
      <c r="AF51" s="28">
        <f t="shared" si="10"/>
        <v>0</v>
      </c>
      <c r="AG51" s="28">
        <f t="shared" si="11"/>
        <v>0</v>
      </c>
      <c r="AH51" s="29">
        <f t="shared" si="12"/>
        <v>0</v>
      </c>
    </row>
    <row r="52" spans="1:34" ht="15.75" customHeight="1" thickBot="1" x14ac:dyDescent="0.35">
      <c r="A52" s="15"/>
      <c r="B52" s="16"/>
      <c r="C52" s="17" t="str">
        <f t="shared" si="1"/>
        <v/>
      </c>
      <c r="D52" s="86"/>
      <c r="E52" s="84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6" t="e">
        <f t="shared" si="2"/>
        <v>#NUM!</v>
      </c>
      <c r="Y52" s="27" t="e">
        <f t="shared" si="3"/>
        <v>#NUM!</v>
      </c>
      <c r="Z52" s="27" t="str">
        <f t="shared" si="4"/>
        <v>0</v>
      </c>
      <c r="AA52" s="27" t="str">
        <f t="shared" si="5"/>
        <v>0</v>
      </c>
      <c r="AB52" s="27" t="str">
        <f t="shared" si="6"/>
        <v>0</v>
      </c>
      <c r="AC52" s="28" t="str">
        <f t="shared" si="7"/>
        <v>0</v>
      </c>
      <c r="AD52" s="28">
        <f t="shared" si="8"/>
        <v>0</v>
      </c>
      <c r="AE52" s="28">
        <f t="shared" si="9"/>
        <v>0</v>
      </c>
      <c r="AF52" s="28">
        <f t="shared" si="10"/>
        <v>0</v>
      </c>
      <c r="AG52" s="28">
        <f t="shared" si="11"/>
        <v>0</v>
      </c>
      <c r="AH52" s="29">
        <f t="shared" si="12"/>
        <v>0</v>
      </c>
    </row>
    <row r="53" spans="1:34" ht="15.75" customHeight="1" thickBot="1" x14ac:dyDescent="0.35">
      <c r="A53" s="15"/>
      <c r="B53" s="16"/>
      <c r="C53" s="17" t="str">
        <f t="shared" si="1"/>
        <v/>
      </c>
      <c r="D53" s="86"/>
      <c r="E53" s="8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25"/>
      <c r="X53" s="26" t="e">
        <f t="shared" si="2"/>
        <v>#NUM!</v>
      </c>
      <c r="Y53" s="27" t="e">
        <f t="shared" si="3"/>
        <v>#NUM!</v>
      </c>
      <c r="Z53" s="27" t="str">
        <f t="shared" si="4"/>
        <v>0</v>
      </c>
      <c r="AA53" s="27" t="str">
        <f t="shared" si="5"/>
        <v>0</v>
      </c>
      <c r="AB53" s="27" t="str">
        <f t="shared" si="6"/>
        <v>0</v>
      </c>
      <c r="AC53" s="28" t="str">
        <f t="shared" si="7"/>
        <v>0</v>
      </c>
      <c r="AD53" s="28">
        <f t="shared" si="8"/>
        <v>0</v>
      </c>
      <c r="AE53" s="28">
        <f t="shared" si="9"/>
        <v>0</v>
      </c>
      <c r="AF53" s="28">
        <f t="shared" si="10"/>
        <v>0</v>
      </c>
      <c r="AG53" s="28">
        <f t="shared" si="11"/>
        <v>0</v>
      </c>
      <c r="AH53" s="29">
        <f t="shared" si="12"/>
        <v>0</v>
      </c>
    </row>
    <row r="54" spans="1:34" ht="15.75" customHeight="1" thickBot="1" x14ac:dyDescent="0.35">
      <c r="A54" s="15"/>
      <c r="B54" s="16"/>
      <c r="C54" s="17" t="str">
        <f t="shared" si="1"/>
        <v/>
      </c>
      <c r="D54" s="86"/>
      <c r="E54" s="8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25"/>
      <c r="X54" s="26" t="e">
        <f t="shared" si="2"/>
        <v>#NUM!</v>
      </c>
      <c r="Y54" s="27" t="e">
        <f t="shared" si="3"/>
        <v>#NUM!</v>
      </c>
      <c r="Z54" s="27" t="str">
        <f t="shared" si="4"/>
        <v>0</v>
      </c>
      <c r="AA54" s="27" t="str">
        <f t="shared" si="5"/>
        <v>0</v>
      </c>
      <c r="AB54" s="27" t="str">
        <f t="shared" si="6"/>
        <v>0</v>
      </c>
      <c r="AC54" s="28" t="str">
        <f t="shared" si="7"/>
        <v>0</v>
      </c>
      <c r="AD54" s="28">
        <f t="shared" si="8"/>
        <v>0</v>
      </c>
      <c r="AE54" s="28">
        <f t="shared" si="9"/>
        <v>0</v>
      </c>
      <c r="AF54" s="28">
        <f t="shared" si="10"/>
        <v>0</v>
      </c>
      <c r="AG54" s="28">
        <f t="shared" si="11"/>
        <v>0</v>
      </c>
      <c r="AH54" s="29">
        <f t="shared" si="12"/>
        <v>0</v>
      </c>
    </row>
    <row r="55" spans="1:34" ht="15.75" customHeight="1" thickBot="1" x14ac:dyDescent="0.35">
      <c r="A55" s="15"/>
      <c r="B55" s="16"/>
      <c r="C55" s="17" t="str">
        <f t="shared" si="1"/>
        <v/>
      </c>
      <c r="D55" s="86"/>
      <c r="E55" s="84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25"/>
      <c r="X55" s="26" t="e">
        <f t="shared" si="2"/>
        <v>#NUM!</v>
      </c>
      <c r="Y55" s="27" t="e">
        <f t="shared" si="3"/>
        <v>#NUM!</v>
      </c>
      <c r="Z55" s="27" t="str">
        <f t="shared" si="4"/>
        <v>0</v>
      </c>
      <c r="AA55" s="27" t="str">
        <f t="shared" si="5"/>
        <v>0</v>
      </c>
      <c r="AB55" s="27" t="str">
        <f t="shared" si="6"/>
        <v>0</v>
      </c>
      <c r="AC55" s="28" t="str">
        <f t="shared" si="7"/>
        <v>0</v>
      </c>
      <c r="AD55" s="28">
        <f t="shared" si="8"/>
        <v>0</v>
      </c>
      <c r="AE55" s="28">
        <f t="shared" si="9"/>
        <v>0</v>
      </c>
      <c r="AF55" s="28">
        <f t="shared" si="10"/>
        <v>0</v>
      </c>
      <c r="AG55" s="28">
        <f t="shared" si="11"/>
        <v>0</v>
      </c>
      <c r="AH55" s="29">
        <f t="shared" si="12"/>
        <v>0</v>
      </c>
    </row>
    <row r="56" spans="1:34" ht="15.75" customHeight="1" thickBot="1" x14ac:dyDescent="0.35">
      <c r="A56" s="15"/>
      <c r="B56" s="16"/>
      <c r="C56" s="17" t="str">
        <f t="shared" si="1"/>
        <v/>
      </c>
      <c r="D56" s="86"/>
      <c r="E56" s="84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20"/>
      <c r="U56" s="20"/>
      <c r="V56" s="20"/>
      <c r="W56" s="25"/>
      <c r="X56" s="26" t="e">
        <f t="shared" si="2"/>
        <v>#NUM!</v>
      </c>
      <c r="Y56" s="27" t="e">
        <f t="shared" si="3"/>
        <v>#NUM!</v>
      </c>
      <c r="Z56" s="27" t="str">
        <f t="shared" si="4"/>
        <v>0</v>
      </c>
      <c r="AA56" s="27" t="str">
        <f t="shared" si="5"/>
        <v>0</v>
      </c>
      <c r="AB56" s="27" t="str">
        <f t="shared" si="6"/>
        <v>0</v>
      </c>
      <c r="AC56" s="28" t="str">
        <f t="shared" si="7"/>
        <v>0</v>
      </c>
      <c r="AD56" s="28">
        <f t="shared" si="8"/>
        <v>0</v>
      </c>
      <c r="AE56" s="28">
        <f t="shared" si="9"/>
        <v>0</v>
      </c>
      <c r="AF56" s="28">
        <f t="shared" si="10"/>
        <v>0</v>
      </c>
      <c r="AG56" s="28">
        <f t="shared" si="11"/>
        <v>0</v>
      </c>
      <c r="AH56" s="29">
        <f t="shared" si="12"/>
        <v>0</v>
      </c>
    </row>
    <row r="57" spans="1:34" ht="15.75" customHeight="1" thickBot="1" x14ac:dyDescent="0.35">
      <c r="A57" s="15"/>
      <c r="B57" s="16"/>
      <c r="C57" s="17" t="str">
        <f t="shared" si="1"/>
        <v/>
      </c>
      <c r="D57" s="86"/>
      <c r="E57" s="84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5"/>
      <c r="X57" s="26" t="e">
        <f t="shared" si="2"/>
        <v>#NUM!</v>
      </c>
      <c r="Y57" s="27" t="e">
        <f t="shared" si="3"/>
        <v>#NUM!</v>
      </c>
      <c r="Z57" s="27" t="str">
        <f t="shared" si="4"/>
        <v>0</v>
      </c>
      <c r="AA57" s="27" t="str">
        <f t="shared" si="5"/>
        <v>0</v>
      </c>
      <c r="AB57" s="27" t="str">
        <f t="shared" si="6"/>
        <v>0</v>
      </c>
      <c r="AC57" s="28" t="str">
        <f t="shared" si="7"/>
        <v>0</v>
      </c>
      <c r="AD57" s="28">
        <f t="shared" si="8"/>
        <v>0</v>
      </c>
      <c r="AE57" s="28">
        <f t="shared" si="9"/>
        <v>0</v>
      </c>
      <c r="AF57" s="28">
        <f t="shared" si="10"/>
        <v>0</v>
      </c>
      <c r="AG57" s="28">
        <f t="shared" si="11"/>
        <v>0</v>
      </c>
      <c r="AH57" s="29">
        <f t="shared" si="12"/>
        <v>0</v>
      </c>
    </row>
    <row r="58" spans="1:34" ht="15.75" customHeight="1" thickBot="1" x14ac:dyDescent="0.35">
      <c r="A58" s="15"/>
      <c r="B58" s="16"/>
      <c r="C58" s="17" t="str">
        <f t="shared" si="1"/>
        <v/>
      </c>
      <c r="D58" s="86"/>
      <c r="E58" s="84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5"/>
      <c r="X58" s="26" t="e">
        <f t="shared" si="2"/>
        <v>#NUM!</v>
      </c>
      <c r="Y58" s="27" t="e">
        <f t="shared" si="3"/>
        <v>#NUM!</v>
      </c>
      <c r="Z58" s="27" t="str">
        <f t="shared" si="4"/>
        <v>0</v>
      </c>
      <c r="AA58" s="27" t="str">
        <f t="shared" si="5"/>
        <v>0</v>
      </c>
      <c r="AB58" s="27" t="str">
        <f t="shared" si="6"/>
        <v>0</v>
      </c>
      <c r="AC58" s="28" t="str">
        <f t="shared" si="7"/>
        <v>0</v>
      </c>
      <c r="AD58" s="28">
        <f t="shared" si="8"/>
        <v>0</v>
      </c>
      <c r="AE58" s="28">
        <f t="shared" si="9"/>
        <v>0</v>
      </c>
      <c r="AF58" s="28">
        <f t="shared" si="10"/>
        <v>0</v>
      </c>
      <c r="AG58" s="28">
        <f t="shared" si="11"/>
        <v>0</v>
      </c>
      <c r="AH58" s="29">
        <f t="shared" si="12"/>
        <v>0</v>
      </c>
    </row>
    <row r="59" spans="1:34" ht="15.75" customHeight="1" thickBot="1" x14ac:dyDescent="0.35">
      <c r="A59" s="15"/>
      <c r="B59" s="16"/>
      <c r="C59" s="17" t="str">
        <f t="shared" si="1"/>
        <v/>
      </c>
      <c r="D59" s="86"/>
      <c r="E59" s="8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5"/>
      <c r="X59" s="26" t="e">
        <f t="shared" si="2"/>
        <v>#NUM!</v>
      </c>
      <c r="Y59" s="27" t="e">
        <f t="shared" si="3"/>
        <v>#NUM!</v>
      </c>
      <c r="Z59" s="27" t="str">
        <f t="shared" si="4"/>
        <v>0</v>
      </c>
      <c r="AA59" s="27" t="str">
        <f t="shared" si="5"/>
        <v>0</v>
      </c>
      <c r="AB59" s="27" t="str">
        <f t="shared" si="6"/>
        <v>0</v>
      </c>
      <c r="AC59" s="28" t="str">
        <f t="shared" si="7"/>
        <v>0</v>
      </c>
      <c r="AD59" s="28">
        <f t="shared" si="8"/>
        <v>0</v>
      </c>
      <c r="AE59" s="28">
        <f t="shared" si="9"/>
        <v>0</v>
      </c>
      <c r="AF59" s="28">
        <f t="shared" si="10"/>
        <v>0</v>
      </c>
      <c r="AG59" s="28">
        <f t="shared" si="11"/>
        <v>0</v>
      </c>
      <c r="AH59" s="29">
        <f t="shared" si="12"/>
        <v>0</v>
      </c>
    </row>
    <row r="60" spans="1:34" ht="15.75" customHeight="1" thickBot="1" x14ac:dyDescent="0.35">
      <c r="A60" s="15"/>
      <c r="B60" s="16"/>
      <c r="C60" s="17" t="str">
        <f t="shared" si="1"/>
        <v/>
      </c>
      <c r="D60" s="86"/>
      <c r="E60" s="84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5"/>
      <c r="X60" s="26" t="e">
        <f t="shared" si="2"/>
        <v>#NUM!</v>
      </c>
      <c r="Y60" s="27" t="e">
        <f t="shared" si="3"/>
        <v>#NUM!</v>
      </c>
      <c r="Z60" s="27" t="str">
        <f t="shared" si="4"/>
        <v>0</v>
      </c>
      <c r="AA60" s="27" t="str">
        <f t="shared" si="5"/>
        <v>0</v>
      </c>
      <c r="AB60" s="27" t="str">
        <f t="shared" si="6"/>
        <v>0</v>
      </c>
      <c r="AC60" s="28" t="str">
        <f t="shared" si="7"/>
        <v>0</v>
      </c>
      <c r="AD60" s="28">
        <f t="shared" si="8"/>
        <v>0</v>
      </c>
      <c r="AE60" s="28">
        <f t="shared" si="9"/>
        <v>0</v>
      </c>
      <c r="AF60" s="28">
        <f t="shared" si="10"/>
        <v>0</v>
      </c>
      <c r="AG60" s="28">
        <f t="shared" si="11"/>
        <v>0</v>
      </c>
      <c r="AH60" s="29">
        <f t="shared" si="12"/>
        <v>0</v>
      </c>
    </row>
    <row r="61" spans="1:34" ht="15.75" customHeight="1" thickBot="1" x14ac:dyDescent="0.35">
      <c r="A61" s="15"/>
      <c r="B61" s="16"/>
      <c r="C61" s="17" t="str">
        <f t="shared" si="1"/>
        <v/>
      </c>
      <c r="D61" s="86"/>
      <c r="E61" s="84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6" t="e">
        <f t="shared" si="2"/>
        <v>#NUM!</v>
      </c>
      <c r="Y61" s="27" t="e">
        <f t="shared" si="3"/>
        <v>#NUM!</v>
      </c>
      <c r="Z61" s="27" t="str">
        <f t="shared" si="4"/>
        <v>0</v>
      </c>
      <c r="AA61" s="27" t="str">
        <f t="shared" si="5"/>
        <v>0</v>
      </c>
      <c r="AB61" s="27" t="str">
        <f t="shared" si="6"/>
        <v>0</v>
      </c>
      <c r="AC61" s="28" t="str">
        <f t="shared" si="7"/>
        <v>0</v>
      </c>
      <c r="AD61" s="28">
        <f t="shared" si="8"/>
        <v>0</v>
      </c>
      <c r="AE61" s="28">
        <f t="shared" si="9"/>
        <v>0</v>
      </c>
      <c r="AF61" s="28">
        <f t="shared" si="10"/>
        <v>0</v>
      </c>
      <c r="AG61" s="28">
        <f t="shared" si="11"/>
        <v>0</v>
      </c>
      <c r="AH61" s="29">
        <f t="shared" si="12"/>
        <v>0</v>
      </c>
    </row>
    <row r="62" spans="1:34" ht="15.75" customHeight="1" thickBot="1" x14ac:dyDescent="0.35">
      <c r="A62" s="15"/>
      <c r="B62" s="16"/>
      <c r="C62" s="17" t="str">
        <f t="shared" si="1"/>
        <v/>
      </c>
      <c r="D62" s="86"/>
      <c r="E62" s="8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25"/>
      <c r="X62" s="26" t="e">
        <f t="shared" si="2"/>
        <v>#NUM!</v>
      </c>
      <c r="Y62" s="27" t="e">
        <f t="shared" si="3"/>
        <v>#NUM!</v>
      </c>
      <c r="Z62" s="27" t="str">
        <f t="shared" si="4"/>
        <v>0</v>
      </c>
      <c r="AA62" s="27" t="str">
        <f t="shared" si="5"/>
        <v>0</v>
      </c>
      <c r="AB62" s="27" t="str">
        <f t="shared" si="6"/>
        <v>0</v>
      </c>
      <c r="AC62" s="28" t="str">
        <f t="shared" si="7"/>
        <v>0</v>
      </c>
      <c r="AD62" s="28">
        <f t="shared" si="8"/>
        <v>0</v>
      </c>
      <c r="AE62" s="28">
        <f t="shared" si="9"/>
        <v>0</v>
      </c>
      <c r="AF62" s="28">
        <f t="shared" si="10"/>
        <v>0</v>
      </c>
      <c r="AG62" s="28">
        <f t="shared" si="11"/>
        <v>0</v>
      </c>
      <c r="AH62" s="29">
        <f t="shared" si="12"/>
        <v>0</v>
      </c>
    </row>
    <row r="63" spans="1:34" ht="15.75" customHeight="1" thickBot="1" x14ac:dyDescent="0.35">
      <c r="A63" s="15"/>
      <c r="B63" s="16"/>
      <c r="C63" s="17" t="str">
        <f t="shared" si="1"/>
        <v/>
      </c>
      <c r="D63" s="86"/>
      <c r="E63" s="84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25"/>
      <c r="X63" s="26" t="e">
        <f t="shared" si="2"/>
        <v>#NUM!</v>
      </c>
      <c r="Y63" s="27" t="e">
        <f t="shared" si="3"/>
        <v>#NUM!</v>
      </c>
      <c r="Z63" s="27" t="str">
        <f t="shared" si="4"/>
        <v>0</v>
      </c>
      <c r="AA63" s="27" t="str">
        <f t="shared" si="5"/>
        <v>0</v>
      </c>
      <c r="AB63" s="27" t="str">
        <f t="shared" si="6"/>
        <v>0</v>
      </c>
      <c r="AC63" s="28" t="str">
        <f t="shared" si="7"/>
        <v>0</v>
      </c>
      <c r="AD63" s="28">
        <f t="shared" si="8"/>
        <v>0</v>
      </c>
      <c r="AE63" s="28">
        <f t="shared" si="9"/>
        <v>0</v>
      </c>
      <c r="AF63" s="28">
        <f t="shared" si="10"/>
        <v>0</v>
      </c>
      <c r="AG63" s="28">
        <f t="shared" si="11"/>
        <v>0</v>
      </c>
      <c r="AH63" s="29">
        <f t="shared" si="12"/>
        <v>0</v>
      </c>
    </row>
    <row r="64" spans="1:34" ht="15.75" customHeight="1" thickBot="1" x14ac:dyDescent="0.35">
      <c r="A64" s="15"/>
      <c r="B64" s="16"/>
      <c r="C64" s="17" t="str">
        <f t="shared" si="1"/>
        <v/>
      </c>
      <c r="D64" s="86"/>
      <c r="E64" s="8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20"/>
      <c r="U64" s="20"/>
      <c r="V64" s="20"/>
      <c r="W64" s="25"/>
      <c r="X64" s="26" t="e">
        <f t="shared" si="2"/>
        <v>#NUM!</v>
      </c>
      <c r="Y64" s="27" t="e">
        <f t="shared" si="3"/>
        <v>#NUM!</v>
      </c>
      <c r="Z64" s="27" t="str">
        <f t="shared" si="4"/>
        <v>0</v>
      </c>
      <c r="AA64" s="27" t="str">
        <f t="shared" si="5"/>
        <v>0</v>
      </c>
      <c r="AB64" s="27" t="str">
        <f t="shared" si="6"/>
        <v>0</v>
      </c>
      <c r="AC64" s="28" t="str">
        <f t="shared" si="7"/>
        <v>0</v>
      </c>
      <c r="AD64" s="28">
        <f t="shared" si="8"/>
        <v>0</v>
      </c>
      <c r="AE64" s="28">
        <f t="shared" si="9"/>
        <v>0</v>
      </c>
      <c r="AF64" s="28">
        <f t="shared" si="10"/>
        <v>0</v>
      </c>
      <c r="AG64" s="28">
        <f t="shared" si="11"/>
        <v>0</v>
      </c>
      <c r="AH64" s="29">
        <f t="shared" si="12"/>
        <v>0</v>
      </c>
    </row>
    <row r="65" spans="1:34" ht="15.75" customHeight="1" thickBot="1" x14ac:dyDescent="0.35">
      <c r="A65" s="15"/>
      <c r="B65" s="16"/>
      <c r="C65" s="17" t="str">
        <f t="shared" si="1"/>
        <v/>
      </c>
      <c r="D65" s="86"/>
      <c r="E65" s="84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6" t="e">
        <f t="shared" si="2"/>
        <v>#NUM!</v>
      </c>
      <c r="Y65" s="27" t="e">
        <f t="shared" si="3"/>
        <v>#NUM!</v>
      </c>
      <c r="Z65" s="27" t="str">
        <f t="shared" si="4"/>
        <v>0</v>
      </c>
      <c r="AA65" s="27" t="str">
        <f t="shared" si="5"/>
        <v>0</v>
      </c>
      <c r="AB65" s="27" t="str">
        <f t="shared" si="6"/>
        <v>0</v>
      </c>
      <c r="AC65" s="28" t="str">
        <f t="shared" si="7"/>
        <v>0</v>
      </c>
      <c r="AD65" s="28">
        <f t="shared" si="8"/>
        <v>0</v>
      </c>
      <c r="AE65" s="28">
        <f t="shared" si="9"/>
        <v>0</v>
      </c>
      <c r="AF65" s="28">
        <f t="shared" si="10"/>
        <v>0</v>
      </c>
      <c r="AG65" s="28">
        <f t="shared" si="11"/>
        <v>0</v>
      </c>
      <c r="AH65" s="29">
        <f t="shared" si="12"/>
        <v>0</v>
      </c>
    </row>
    <row r="66" spans="1:34" ht="15.75" customHeight="1" thickBot="1" x14ac:dyDescent="0.35">
      <c r="A66" s="15"/>
      <c r="B66" s="16"/>
      <c r="C66" s="17" t="str">
        <f t="shared" si="1"/>
        <v/>
      </c>
      <c r="D66" s="86"/>
      <c r="E66" s="84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6" t="e">
        <f t="shared" si="2"/>
        <v>#NUM!</v>
      </c>
      <c r="Y66" s="27" t="e">
        <f t="shared" si="3"/>
        <v>#NUM!</v>
      </c>
      <c r="Z66" s="27" t="str">
        <f t="shared" si="4"/>
        <v>0</v>
      </c>
      <c r="AA66" s="27" t="str">
        <f t="shared" si="5"/>
        <v>0</v>
      </c>
      <c r="AB66" s="27" t="str">
        <f t="shared" si="6"/>
        <v>0</v>
      </c>
      <c r="AC66" s="28" t="str">
        <f t="shared" si="7"/>
        <v>0</v>
      </c>
      <c r="AD66" s="28">
        <f t="shared" si="8"/>
        <v>0</v>
      </c>
      <c r="AE66" s="28">
        <f t="shared" si="9"/>
        <v>0</v>
      </c>
      <c r="AF66" s="28">
        <f t="shared" si="10"/>
        <v>0</v>
      </c>
      <c r="AG66" s="28">
        <f t="shared" si="11"/>
        <v>0</v>
      </c>
      <c r="AH66" s="29">
        <f t="shared" si="12"/>
        <v>0</v>
      </c>
    </row>
    <row r="67" spans="1:34" ht="15.75" customHeight="1" thickBot="1" x14ac:dyDescent="0.35">
      <c r="A67" s="15"/>
      <c r="B67" s="16"/>
      <c r="C67" s="17" t="str">
        <f t="shared" si="1"/>
        <v/>
      </c>
      <c r="D67" s="86"/>
      <c r="E67" s="84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6" t="e">
        <f t="shared" si="2"/>
        <v>#NUM!</v>
      </c>
      <c r="Y67" s="27" t="e">
        <f t="shared" si="3"/>
        <v>#NUM!</v>
      </c>
      <c r="Z67" s="27" t="str">
        <f t="shared" si="4"/>
        <v>0</v>
      </c>
      <c r="AA67" s="27" t="str">
        <f t="shared" si="5"/>
        <v>0</v>
      </c>
      <c r="AB67" s="27" t="str">
        <f t="shared" si="6"/>
        <v>0</v>
      </c>
      <c r="AC67" s="28" t="str">
        <f t="shared" si="7"/>
        <v>0</v>
      </c>
      <c r="AD67" s="28">
        <f t="shared" si="8"/>
        <v>0</v>
      </c>
      <c r="AE67" s="28">
        <f t="shared" si="9"/>
        <v>0</v>
      </c>
      <c r="AF67" s="28">
        <f t="shared" si="10"/>
        <v>0</v>
      </c>
      <c r="AG67" s="28">
        <f t="shared" si="11"/>
        <v>0</v>
      </c>
      <c r="AH67" s="29">
        <f t="shared" si="12"/>
        <v>0</v>
      </c>
    </row>
    <row r="68" spans="1:34" ht="15.75" customHeight="1" thickBot="1" x14ac:dyDescent="0.35">
      <c r="A68" s="15"/>
      <c r="B68" s="16"/>
      <c r="C68" s="17" t="str">
        <f t="shared" si="1"/>
        <v/>
      </c>
      <c r="D68" s="86"/>
      <c r="E68" s="84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6" t="e">
        <f t="shared" si="2"/>
        <v>#NUM!</v>
      </c>
      <c r="Y68" s="27" t="e">
        <f t="shared" si="3"/>
        <v>#NUM!</v>
      </c>
      <c r="Z68" s="27" t="str">
        <f t="shared" si="4"/>
        <v>0</v>
      </c>
      <c r="AA68" s="27" t="str">
        <f t="shared" si="5"/>
        <v>0</v>
      </c>
      <c r="AB68" s="27" t="str">
        <f t="shared" si="6"/>
        <v>0</v>
      </c>
      <c r="AC68" s="28" t="str">
        <f t="shared" si="7"/>
        <v>0</v>
      </c>
      <c r="AD68" s="28">
        <f t="shared" si="8"/>
        <v>0</v>
      </c>
      <c r="AE68" s="28">
        <f t="shared" si="9"/>
        <v>0</v>
      </c>
      <c r="AF68" s="28">
        <f t="shared" si="10"/>
        <v>0</v>
      </c>
      <c r="AG68" s="28">
        <f t="shared" si="11"/>
        <v>0</v>
      </c>
      <c r="AH68" s="29">
        <f t="shared" si="12"/>
        <v>0</v>
      </c>
    </row>
    <row r="69" spans="1:34" ht="15.75" customHeight="1" thickBot="1" x14ac:dyDescent="0.35">
      <c r="A69" s="15"/>
      <c r="B69" s="16"/>
      <c r="C69" s="17" t="str">
        <f t="shared" ref="C69:C73" si="13">IF(AND(AD69&gt;1, AE69&gt;0, AF69&gt;0, AG69&gt;0, AH69&gt;4), "YES", "")</f>
        <v/>
      </c>
      <c r="D69" s="86"/>
      <c r="E69" s="8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6" t="e">
        <f t="shared" ref="X69:X73" si="14">SUM(Y69:AC69)</f>
        <v>#NUM!</v>
      </c>
      <c r="Y69" s="27" t="e">
        <f t="shared" ref="Y69:Y73" si="15">SMALL(E69:W69,1)</f>
        <v>#NUM!</v>
      </c>
      <c r="Z69" s="27" t="str">
        <f t="shared" ref="Z69:Z73" si="16">IF(COUNT(E69:W69)&lt;2,"0",SMALL(E69:W69,2))</f>
        <v>0</v>
      </c>
      <c r="AA69" s="27" t="str">
        <f t="shared" ref="AA69:AA73" si="17">IF(COUNT(E69:W69)&lt;3,"0",SMALL(E69:W69,3))</f>
        <v>0</v>
      </c>
      <c r="AB69" s="27" t="str">
        <f t="shared" ref="AB69:AB73" si="18">IF(COUNT(E69:W69)&lt;4,"0",SMALL(E69:W69,4))</f>
        <v>0</v>
      </c>
      <c r="AC69" s="28" t="str">
        <f t="shared" ref="AC69:AC73" si="19">IF(COUNT(E69:W69)&lt;5,"0",SMALL(E69:W69,5))</f>
        <v>0</v>
      </c>
      <c r="AD69" s="28">
        <f t="shared" ref="AD69:AD73" si="20">COUNT(O69,Q69,S69,T69,U69)</f>
        <v>0</v>
      </c>
      <c r="AE69" s="28">
        <f t="shared" ref="AE69:AE73" si="21">COUNT(I69,O69,Q69,T69,U69,W69)</f>
        <v>0</v>
      </c>
      <c r="AF69" s="28">
        <f t="shared" ref="AF69:AF73" si="22">COUNT(F69,G69,H69,J69,K69,P69,S69,V69)</f>
        <v>0</v>
      </c>
      <c r="AG69" s="28">
        <f t="shared" ref="AG69:AG73" si="23">COUNT(D69,E69,L69,M69,N69,R69)</f>
        <v>0</v>
      </c>
      <c r="AH69" s="29">
        <f t="shared" ref="AH69:AH73" si="24">COUNT(D69:W69)</f>
        <v>0</v>
      </c>
    </row>
    <row r="70" spans="1:34" ht="15.75" customHeight="1" thickBot="1" x14ac:dyDescent="0.35">
      <c r="A70" s="15"/>
      <c r="B70" s="16"/>
      <c r="C70" s="17" t="str">
        <f t="shared" si="13"/>
        <v/>
      </c>
      <c r="D70" s="86"/>
      <c r="E70" s="84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14"/>
        <v>#NUM!</v>
      </c>
      <c r="Y70" s="27" t="e">
        <f t="shared" si="15"/>
        <v>#NUM!</v>
      </c>
      <c r="Z70" s="27" t="str">
        <f t="shared" si="16"/>
        <v>0</v>
      </c>
      <c r="AA70" s="27" t="str">
        <f t="shared" si="17"/>
        <v>0</v>
      </c>
      <c r="AB70" s="27" t="str">
        <f t="shared" si="18"/>
        <v>0</v>
      </c>
      <c r="AC70" s="28" t="str">
        <f t="shared" si="19"/>
        <v>0</v>
      </c>
      <c r="AD70" s="28">
        <f t="shared" si="20"/>
        <v>0</v>
      </c>
      <c r="AE70" s="28">
        <f t="shared" si="21"/>
        <v>0</v>
      </c>
      <c r="AF70" s="28">
        <f t="shared" si="22"/>
        <v>0</v>
      </c>
      <c r="AG70" s="28">
        <f t="shared" si="23"/>
        <v>0</v>
      </c>
      <c r="AH70" s="29">
        <f t="shared" si="24"/>
        <v>0</v>
      </c>
    </row>
    <row r="71" spans="1:34" ht="15.75" customHeight="1" thickBot="1" x14ac:dyDescent="0.35">
      <c r="A71" s="15"/>
      <c r="B71" s="16"/>
      <c r="C71" s="17" t="str">
        <f t="shared" si="13"/>
        <v/>
      </c>
      <c r="D71" s="86"/>
      <c r="E71" s="84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14"/>
        <v>#NUM!</v>
      </c>
      <c r="Y71" s="27" t="e">
        <f t="shared" si="15"/>
        <v>#NUM!</v>
      </c>
      <c r="Z71" s="27" t="str">
        <f t="shared" si="16"/>
        <v>0</v>
      </c>
      <c r="AA71" s="27" t="str">
        <f t="shared" si="17"/>
        <v>0</v>
      </c>
      <c r="AB71" s="27" t="str">
        <f t="shared" si="18"/>
        <v>0</v>
      </c>
      <c r="AC71" s="28" t="str">
        <f t="shared" si="19"/>
        <v>0</v>
      </c>
      <c r="AD71" s="28">
        <f t="shared" si="20"/>
        <v>0</v>
      </c>
      <c r="AE71" s="28">
        <f t="shared" si="21"/>
        <v>0</v>
      </c>
      <c r="AF71" s="28">
        <f t="shared" si="22"/>
        <v>0</v>
      </c>
      <c r="AG71" s="28">
        <f t="shared" si="23"/>
        <v>0</v>
      </c>
      <c r="AH71" s="29">
        <f t="shared" si="24"/>
        <v>0</v>
      </c>
    </row>
    <row r="72" spans="1:34" ht="15.75" customHeight="1" thickBot="1" x14ac:dyDescent="0.35">
      <c r="A72" s="15"/>
      <c r="B72" s="16"/>
      <c r="C72" s="17" t="str">
        <f t="shared" si="13"/>
        <v/>
      </c>
      <c r="D72" s="86"/>
      <c r="E72" s="84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14"/>
        <v>#NUM!</v>
      </c>
      <c r="Y72" s="27" t="e">
        <f t="shared" si="15"/>
        <v>#NUM!</v>
      </c>
      <c r="Z72" s="27" t="str">
        <f t="shared" si="16"/>
        <v>0</v>
      </c>
      <c r="AA72" s="27" t="str">
        <f t="shared" si="17"/>
        <v>0</v>
      </c>
      <c r="AB72" s="27" t="str">
        <f t="shared" si="18"/>
        <v>0</v>
      </c>
      <c r="AC72" s="28" t="str">
        <f t="shared" si="19"/>
        <v>0</v>
      </c>
      <c r="AD72" s="28">
        <f t="shared" si="20"/>
        <v>0</v>
      </c>
      <c r="AE72" s="28">
        <f t="shared" si="21"/>
        <v>0</v>
      </c>
      <c r="AF72" s="28">
        <f t="shared" si="22"/>
        <v>0</v>
      </c>
      <c r="AG72" s="28">
        <f t="shared" si="23"/>
        <v>0</v>
      </c>
      <c r="AH72" s="29">
        <f t="shared" si="24"/>
        <v>0</v>
      </c>
    </row>
    <row r="73" spans="1:34" ht="15.75" customHeight="1" thickBot="1" x14ac:dyDescent="0.35">
      <c r="A73" s="15"/>
      <c r="B73" s="16"/>
      <c r="C73" s="17" t="str">
        <f t="shared" si="13"/>
        <v/>
      </c>
      <c r="D73" s="86"/>
      <c r="E73" s="84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14"/>
        <v>#NUM!</v>
      </c>
      <c r="Y73" s="27" t="e">
        <f t="shared" si="15"/>
        <v>#NUM!</v>
      </c>
      <c r="Z73" s="27" t="str">
        <f t="shared" si="16"/>
        <v>0</v>
      </c>
      <c r="AA73" s="27" t="str">
        <f t="shared" si="17"/>
        <v>0</v>
      </c>
      <c r="AB73" s="27" t="str">
        <f t="shared" si="18"/>
        <v>0</v>
      </c>
      <c r="AC73" s="28" t="str">
        <f t="shared" si="19"/>
        <v>0</v>
      </c>
      <c r="AD73" s="28">
        <f t="shared" si="20"/>
        <v>0</v>
      </c>
      <c r="AE73" s="28">
        <f t="shared" si="21"/>
        <v>0</v>
      </c>
      <c r="AF73" s="28">
        <f t="shared" si="22"/>
        <v>0</v>
      </c>
      <c r="AG73" s="28">
        <f t="shared" si="23"/>
        <v>0</v>
      </c>
      <c r="AH73" s="29">
        <f t="shared" si="24"/>
        <v>0</v>
      </c>
    </row>
    <row r="74" spans="1:34" ht="15.75" customHeight="1" x14ac:dyDescent="0.3">
      <c r="A74" s="30"/>
      <c r="B74" s="30"/>
      <c r="C74" s="31"/>
      <c r="D74" s="31"/>
      <c r="E74" s="32"/>
      <c r="F74" s="32"/>
      <c r="G74" s="32"/>
      <c r="H74" s="32"/>
      <c r="I74" s="32"/>
      <c r="J74" s="33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">
      <c r="A75" s="30"/>
      <c r="B75" s="30"/>
      <c r="C75" s="31"/>
      <c r="D75" s="31"/>
      <c r="E75" s="32"/>
      <c r="F75" s="32"/>
      <c r="G75" s="32"/>
      <c r="H75" s="32"/>
      <c r="I75" s="32"/>
      <c r="J75" s="33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">
      <c r="A76" s="30"/>
      <c r="B76" s="30"/>
      <c r="C76" s="31"/>
      <c r="D76" s="31"/>
      <c r="E76" s="32"/>
      <c r="F76" s="32"/>
      <c r="G76" s="32"/>
      <c r="H76" s="32"/>
      <c r="I76" s="32"/>
      <c r="J76" s="33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">
      <c r="A77" s="30"/>
      <c r="B77" s="30"/>
      <c r="C77" s="31"/>
      <c r="D77" s="31"/>
      <c r="E77" s="32"/>
      <c r="F77" s="32"/>
      <c r="G77" s="32"/>
      <c r="H77" s="32"/>
      <c r="I77" s="32"/>
      <c r="J77" s="33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4"/>
      <c r="X77" s="31"/>
      <c r="AH77" s="35"/>
    </row>
    <row r="78" spans="1:34" ht="15.75" customHeight="1" x14ac:dyDescent="0.3">
      <c r="B78" s="36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7"/>
      <c r="X78" s="38"/>
      <c r="AH78" s="35"/>
    </row>
    <row r="79" spans="1:34" ht="15.75" customHeight="1" x14ac:dyDescent="0.3">
      <c r="B79" s="36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7"/>
      <c r="X79" s="38"/>
      <c r="AH79" s="35"/>
    </row>
    <row r="80" spans="1:34" ht="15.75" customHeight="1" x14ac:dyDescent="0.3">
      <c r="B80" s="36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7"/>
      <c r="X80" s="38"/>
      <c r="AH80" s="35"/>
    </row>
    <row r="81" spans="2:34" ht="15.75" customHeight="1" x14ac:dyDescent="0.3">
      <c r="B81" s="36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7"/>
      <c r="X81" s="38"/>
      <c r="AH81" s="35"/>
    </row>
    <row r="82" spans="2:34" ht="15.75" customHeight="1" x14ac:dyDescent="0.3">
      <c r="B82" s="36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7"/>
      <c r="X82" s="38"/>
      <c r="AH82" s="35"/>
    </row>
    <row r="83" spans="2:34" ht="15.75" customHeight="1" x14ac:dyDescent="0.3">
      <c r="B83" s="36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7"/>
      <c r="X83" s="38"/>
      <c r="AH83" s="35"/>
    </row>
    <row r="84" spans="2:34" ht="15.75" customHeight="1" x14ac:dyDescent="0.3">
      <c r="B84" s="36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7"/>
      <c r="X84" s="38"/>
      <c r="AH84" s="35"/>
    </row>
    <row r="85" spans="2:34" ht="15.75" customHeight="1" x14ac:dyDescent="0.3">
      <c r="B85" s="36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7"/>
      <c r="X85" s="38"/>
      <c r="AH85" s="35"/>
    </row>
    <row r="86" spans="2:34" ht="15.75" customHeight="1" x14ac:dyDescent="0.3">
      <c r="B86" s="36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7"/>
      <c r="X86" s="38"/>
      <c r="AH86" s="35"/>
    </row>
    <row r="87" spans="2:34" ht="15.75" customHeight="1" x14ac:dyDescent="0.3">
      <c r="B87" s="36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7"/>
      <c r="X87" s="38"/>
      <c r="AH87" s="35"/>
    </row>
    <row r="88" spans="2:34" ht="15.75" customHeight="1" x14ac:dyDescent="0.3">
      <c r="B88" s="36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7"/>
      <c r="X88" s="38"/>
      <c r="AH88" s="35"/>
    </row>
    <row r="89" spans="2:34" ht="15.75" customHeight="1" x14ac:dyDescent="0.3">
      <c r="B89" s="36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7"/>
      <c r="X89" s="38"/>
      <c r="AH89" s="35"/>
    </row>
    <row r="90" spans="2:34" ht="15.75" customHeight="1" x14ac:dyDescent="0.3">
      <c r="B90" s="36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7"/>
      <c r="X90" s="38"/>
      <c r="AH90" s="35"/>
    </row>
    <row r="91" spans="2:34" ht="15.75" customHeight="1" x14ac:dyDescent="0.3">
      <c r="B91" s="36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7"/>
      <c r="X91" s="38"/>
      <c r="AH91" s="35"/>
    </row>
    <row r="92" spans="2:34" ht="15.75" customHeight="1" x14ac:dyDescent="0.3">
      <c r="B92" s="36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7"/>
      <c r="X92" s="38"/>
      <c r="AH92" s="35"/>
    </row>
    <row r="93" spans="2:34" ht="15.75" customHeight="1" x14ac:dyDescent="0.3">
      <c r="B93" s="36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7"/>
      <c r="X93" s="38"/>
      <c r="AH93" s="35"/>
    </row>
    <row r="94" spans="2:34" ht="15.75" customHeight="1" x14ac:dyDescent="0.3">
      <c r="B94" s="36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7"/>
      <c r="X94" s="38"/>
      <c r="AH94" s="35"/>
    </row>
    <row r="95" spans="2:34" ht="15.75" customHeight="1" x14ac:dyDescent="0.3">
      <c r="B95" s="36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7"/>
      <c r="X95" s="38"/>
      <c r="AH95" s="35"/>
    </row>
    <row r="96" spans="2:34" ht="15.75" customHeight="1" x14ac:dyDescent="0.3">
      <c r="B96" s="36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7"/>
      <c r="X96" s="38"/>
      <c r="AH96" s="35"/>
    </row>
    <row r="97" spans="2:34" ht="15.75" customHeight="1" x14ac:dyDescent="0.3">
      <c r="B97" s="36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7"/>
      <c r="X97" s="38"/>
      <c r="AH97" s="35"/>
    </row>
    <row r="98" spans="2:34" ht="15.75" customHeight="1" x14ac:dyDescent="0.3">
      <c r="B98" s="36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7"/>
      <c r="X98" s="38"/>
      <c r="AH98" s="35"/>
    </row>
    <row r="99" spans="2:34" ht="15.75" customHeight="1" x14ac:dyDescent="0.3">
      <c r="B99" s="36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7"/>
      <c r="X99" s="38"/>
      <c r="AH99" s="35"/>
    </row>
    <row r="100" spans="2:34" ht="15.75" customHeight="1" x14ac:dyDescent="0.3">
      <c r="B100" s="36"/>
      <c r="E100" s="33"/>
      <c r="F100" s="33"/>
      <c r="G100" s="33"/>
      <c r="H100" s="33"/>
      <c r="I100" s="33"/>
      <c r="J100" s="39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7"/>
      <c r="X100" s="38"/>
      <c r="AH100" s="35"/>
    </row>
    <row r="101" spans="2:34" ht="15.75" customHeight="1" x14ac:dyDescent="0.3">
      <c r="B101" s="36"/>
      <c r="E101" s="33"/>
      <c r="F101" s="33"/>
      <c r="G101" s="33"/>
      <c r="H101" s="33"/>
      <c r="I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7"/>
      <c r="X101" s="38"/>
      <c r="AH101" s="35"/>
    </row>
    <row r="102" spans="2:34" ht="15.75" customHeight="1" x14ac:dyDescent="0.3">
      <c r="B102" s="36"/>
      <c r="E102" s="33"/>
      <c r="F102" s="33"/>
      <c r="G102" s="33"/>
      <c r="H102" s="33"/>
      <c r="I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7"/>
      <c r="X102" s="38"/>
      <c r="AH102" s="35"/>
    </row>
    <row r="103" spans="2:34" ht="15.75" customHeight="1" x14ac:dyDescent="0.3">
      <c r="B103" s="36"/>
      <c r="E103" s="33"/>
      <c r="F103" s="33"/>
      <c r="G103" s="33"/>
      <c r="H103" s="33"/>
      <c r="I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7"/>
      <c r="X103" s="38"/>
      <c r="AH103" s="35"/>
    </row>
    <row r="104" spans="2:34" ht="15.75" customHeight="1" x14ac:dyDescent="0.3">
      <c r="B104" s="36"/>
      <c r="E104" s="33"/>
      <c r="F104" s="33"/>
      <c r="G104" s="33"/>
      <c r="H104" s="33"/>
      <c r="I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7"/>
      <c r="X104" s="38"/>
      <c r="AH104" s="35"/>
    </row>
    <row r="105" spans="2:34" ht="15.75" customHeight="1" x14ac:dyDescent="0.3">
      <c r="B105" s="36"/>
      <c r="E105" s="33"/>
      <c r="F105" s="33"/>
      <c r="G105" s="33"/>
      <c r="H105" s="33"/>
      <c r="I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7"/>
      <c r="X105" s="38"/>
      <c r="AH105" s="35"/>
    </row>
    <row r="106" spans="2:34" ht="15.75" customHeight="1" x14ac:dyDescent="0.3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38"/>
      <c r="AH106" s="35"/>
    </row>
    <row r="107" spans="2:34" ht="15.75" customHeight="1" x14ac:dyDescent="0.3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38"/>
      <c r="AH107" s="35"/>
    </row>
    <row r="108" spans="2:34" ht="15.75" customHeight="1" x14ac:dyDescent="0.3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38"/>
      <c r="AH108" s="35"/>
    </row>
    <row r="109" spans="2:34" ht="15.75" customHeight="1" x14ac:dyDescent="0.3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38"/>
      <c r="AH109" s="35"/>
    </row>
    <row r="110" spans="2:34" ht="15.75" customHeight="1" x14ac:dyDescent="0.3">
      <c r="B110" s="36"/>
      <c r="E110" s="39"/>
      <c r="F110" s="39"/>
      <c r="G110" s="39"/>
      <c r="H110" s="39"/>
      <c r="I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X110" s="38"/>
      <c r="AH110" s="35"/>
    </row>
    <row r="111" spans="2:34" ht="15.75" customHeight="1" x14ac:dyDescent="0.25"/>
    <row r="112" spans="2:3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A1:AH73" xr:uid="{00000000-0009-0000-0000-000000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B4:B7 B31:B32 B34:B110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7"/>
  <sheetViews>
    <sheetView zoomScale="70" zoomScaleNormal="70" workbookViewId="0">
      <pane ySplit="3" topLeftCell="A41" activePane="bottomLeft" state="frozen"/>
      <selection activeCell="Z4" sqref="Z4"/>
      <selection pane="bottomLeft" activeCell="K65" sqref="K65"/>
    </sheetView>
  </sheetViews>
  <sheetFormatPr defaultColWidth="12.59765625" defaultRowHeight="15" customHeight="1" x14ac:dyDescent="0.25"/>
  <cols>
    <col min="1" max="1" width="21.69921875" customWidth="1"/>
    <col min="2" max="2" width="21.69921875" hidden="1" customWidth="1"/>
    <col min="3" max="4" width="12.796875" customWidth="1"/>
    <col min="5" max="22" width="14.69921875" customWidth="1"/>
    <col min="23" max="23" width="15.69921875" customWidth="1"/>
    <col min="24" max="29" width="9.19921875" customWidth="1"/>
    <col min="30" max="33" width="9.8984375" customWidth="1"/>
    <col min="34" max="34" width="10.3984375" customWidth="1"/>
  </cols>
  <sheetData>
    <row r="1" spans="1:34" ht="52.5" customHeight="1" x14ac:dyDescent="0.25">
      <c r="A1" s="122" t="s">
        <v>0</v>
      </c>
      <c r="B1" s="129"/>
      <c r="C1" s="125" t="s">
        <v>2</v>
      </c>
      <c r="D1" s="80" t="s">
        <v>37</v>
      </c>
      <c r="E1" s="80" t="s">
        <v>3</v>
      </c>
      <c r="F1" s="80" t="s">
        <v>4</v>
      </c>
      <c r="G1" s="80" t="s">
        <v>5</v>
      </c>
      <c r="H1" s="80" t="s">
        <v>42</v>
      </c>
      <c r="I1" s="80" t="s">
        <v>44</v>
      </c>
      <c r="J1" s="80" t="s">
        <v>6</v>
      </c>
      <c r="K1" s="80" t="s">
        <v>7</v>
      </c>
      <c r="L1" s="80" t="s">
        <v>49</v>
      </c>
      <c r="M1" s="80" t="s">
        <v>51</v>
      </c>
      <c r="N1" s="80" t="s">
        <v>53</v>
      </c>
      <c r="O1" s="80" t="s">
        <v>8</v>
      </c>
      <c r="P1" s="80" t="s">
        <v>180</v>
      </c>
      <c r="Q1" s="80" t="s">
        <v>56</v>
      </c>
      <c r="R1" s="80" t="s">
        <v>10</v>
      </c>
      <c r="S1" s="80" t="s">
        <v>9</v>
      </c>
      <c r="T1" s="80" t="s">
        <v>175</v>
      </c>
      <c r="U1" s="80" t="s">
        <v>181</v>
      </c>
      <c r="V1" s="80" t="s">
        <v>58</v>
      </c>
      <c r="W1" s="80" t="s">
        <v>11</v>
      </c>
      <c r="X1" s="112" t="s">
        <v>12</v>
      </c>
      <c r="Y1" s="109" t="s">
        <v>13</v>
      </c>
      <c r="Z1" s="109" t="s">
        <v>13</v>
      </c>
      <c r="AA1" s="109" t="s">
        <v>13</v>
      </c>
      <c r="AB1" s="109" t="s">
        <v>13</v>
      </c>
      <c r="AC1" s="109" t="s">
        <v>13</v>
      </c>
      <c r="AD1" s="109" t="s">
        <v>14</v>
      </c>
      <c r="AE1" s="109" t="s">
        <v>61</v>
      </c>
      <c r="AF1" s="109" t="s">
        <v>62</v>
      </c>
      <c r="AG1" s="109" t="s">
        <v>63</v>
      </c>
      <c r="AH1" s="115" t="s">
        <v>15</v>
      </c>
    </row>
    <row r="2" spans="1:34" ht="13.8" x14ac:dyDescent="0.25">
      <c r="A2" s="123"/>
      <c r="B2" s="130"/>
      <c r="C2" s="126"/>
      <c r="D2" s="81" t="s">
        <v>36</v>
      </c>
      <c r="E2" s="81" t="s">
        <v>36</v>
      </c>
      <c r="F2" s="81" t="s">
        <v>41</v>
      </c>
      <c r="G2" s="81" t="s">
        <v>41</v>
      </c>
      <c r="H2" s="81" t="s">
        <v>41</v>
      </c>
      <c r="I2" s="81" t="s">
        <v>45</v>
      </c>
      <c r="J2" s="81" t="s">
        <v>41</v>
      </c>
      <c r="K2" s="81" t="s">
        <v>41</v>
      </c>
      <c r="L2" s="81" t="s">
        <v>36</v>
      </c>
      <c r="M2" s="81" t="s">
        <v>36</v>
      </c>
      <c r="N2" s="81" t="s">
        <v>36</v>
      </c>
      <c r="O2" s="81" t="s">
        <v>45</v>
      </c>
      <c r="P2" s="81" t="s">
        <v>45</v>
      </c>
      <c r="Q2" s="81" t="s">
        <v>41</v>
      </c>
      <c r="R2" s="81" t="s">
        <v>36</v>
      </c>
      <c r="S2" s="81" t="s">
        <v>41</v>
      </c>
      <c r="T2" s="81" t="s">
        <v>45</v>
      </c>
      <c r="U2" s="81" t="s">
        <v>45</v>
      </c>
      <c r="V2" s="81" t="s">
        <v>41</v>
      </c>
      <c r="W2" s="81" t="s">
        <v>45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4" thickBot="1" x14ac:dyDescent="0.3">
      <c r="A3" s="124"/>
      <c r="B3" s="131"/>
      <c r="C3" s="127"/>
      <c r="D3" s="82" t="s">
        <v>35</v>
      </c>
      <c r="E3" s="82" t="s">
        <v>38</v>
      </c>
      <c r="F3" s="82" t="s">
        <v>39</v>
      </c>
      <c r="G3" s="82" t="s">
        <v>40</v>
      </c>
      <c r="H3" s="82" t="s">
        <v>43</v>
      </c>
      <c r="I3" s="82" t="s">
        <v>46</v>
      </c>
      <c r="J3" s="82" t="s">
        <v>47</v>
      </c>
      <c r="K3" s="82" t="s">
        <v>48</v>
      </c>
      <c r="L3" s="82" t="s">
        <v>50</v>
      </c>
      <c r="M3" s="82" t="s">
        <v>52</v>
      </c>
      <c r="N3" s="82" t="s">
        <v>54</v>
      </c>
      <c r="O3" s="82" t="s">
        <v>55</v>
      </c>
      <c r="P3" s="82" t="s">
        <v>174</v>
      </c>
      <c r="Q3" s="82" t="s">
        <v>121</v>
      </c>
      <c r="R3" s="82" t="s">
        <v>57</v>
      </c>
      <c r="S3" s="82" t="s">
        <v>122</v>
      </c>
      <c r="T3" s="82" t="s">
        <v>176</v>
      </c>
      <c r="U3" s="82" t="s">
        <v>178</v>
      </c>
      <c r="V3" s="82" t="s">
        <v>59</v>
      </c>
      <c r="W3" s="82" t="s">
        <v>60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3.8" x14ac:dyDescent="0.25">
      <c r="A4" s="118" t="s">
        <v>23</v>
      </c>
      <c r="B4" s="119"/>
      <c r="C4" s="120"/>
      <c r="D4" s="128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1"/>
    </row>
    <row r="5" spans="1:34" ht="14.4" x14ac:dyDescent="0.3">
      <c r="A5" s="15" t="s">
        <v>80</v>
      </c>
      <c r="B5" s="71"/>
      <c r="C5" s="17" t="str">
        <f>IF(AND(AD5&gt;1, AE5&gt;0, AF5&gt;0, AG5&gt;0, AH5&gt;4), "YES", "")</f>
        <v/>
      </c>
      <c r="D5" s="18"/>
      <c r="E5" s="18">
        <v>1</v>
      </c>
      <c r="F5" s="19"/>
      <c r="G5" s="19">
        <v>3</v>
      </c>
      <c r="H5" s="19"/>
      <c r="I5" s="19"/>
      <c r="J5" s="19"/>
      <c r="K5" s="19">
        <v>3</v>
      </c>
      <c r="L5" s="19"/>
      <c r="M5" s="19">
        <v>2</v>
      </c>
      <c r="N5" s="19"/>
      <c r="O5" s="19">
        <v>3</v>
      </c>
      <c r="P5" s="19"/>
      <c r="Q5" s="19"/>
      <c r="R5" s="19"/>
      <c r="S5" s="20"/>
      <c r="T5" s="20"/>
      <c r="U5" s="20"/>
      <c r="V5" s="20"/>
      <c r="W5" s="25"/>
      <c r="X5" s="21">
        <f t="shared" ref="X5:X12" si="0">SUM(Y5:AC5)</f>
        <v>12</v>
      </c>
      <c r="Y5" s="22">
        <f>SMALL(E5:W5,1)</f>
        <v>1</v>
      </c>
      <c r="Z5" s="22">
        <f>IF(COUNT(E5:W5)&lt;2,"0",SMALL(E5:W5,2))</f>
        <v>2</v>
      </c>
      <c r="AA5" s="22">
        <f>IF(COUNT(E5:W5)&lt;3,"0",SMALL(E5:W5,3))</f>
        <v>3</v>
      </c>
      <c r="AB5" s="22">
        <f>IF(COUNT(E5:W5)&lt;4,"0",SMALL(E5:W5,4))</f>
        <v>3</v>
      </c>
      <c r="AC5" s="23">
        <f>IF(COUNT(E5:W5)&lt;5,"0",SMALL(E5:W5,5))</f>
        <v>3</v>
      </c>
      <c r="AD5" s="23">
        <f>COUNT(O5,Q5,S5,T5,U5)</f>
        <v>1</v>
      </c>
      <c r="AE5" s="23">
        <f>COUNT(I5,O5,Q5,T5,U5,W5)</f>
        <v>1</v>
      </c>
      <c r="AF5" s="23">
        <f>COUNT(F5,G5,H5,J5,K5,P5,S5,V5)</f>
        <v>2</v>
      </c>
      <c r="AG5" s="23">
        <f>COUNT(D5,E5,L5,M5,N5,R5)</f>
        <v>2</v>
      </c>
      <c r="AH5" s="24">
        <f>COUNT(D5:W5)</f>
        <v>5</v>
      </c>
    </row>
    <row r="6" spans="1:34" ht="14.4" x14ac:dyDescent="0.3">
      <c r="A6" s="15" t="s">
        <v>103</v>
      </c>
      <c r="B6" s="71"/>
      <c r="C6" s="17" t="str">
        <f>IF(AND(AD6&gt;1, AE6&gt;0, AF6&gt;0, AG6&gt;0, AH6&gt;4), "YES", "")</f>
        <v/>
      </c>
      <c r="D6" s="18"/>
      <c r="E6" s="18"/>
      <c r="F6" s="19"/>
      <c r="G6" s="19">
        <v>2</v>
      </c>
      <c r="H6" s="19"/>
      <c r="I6" s="19">
        <v>1</v>
      </c>
      <c r="J6" s="19"/>
      <c r="K6" s="19">
        <v>2</v>
      </c>
      <c r="L6" s="19"/>
      <c r="M6" s="19"/>
      <c r="N6" s="19"/>
      <c r="O6" s="19">
        <v>2</v>
      </c>
      <c r="P6" s="19"/>
      <c r="Q6" s="19"/>
      <c r="R6" s="19"/>
      <c r="S6" s="20"/>
      <c r="T6" s="20"/>
      <c r="U6" s="20"/>
      <c r="V6" s="20"/>
      <c r="W6" s="25"/>
      <c r="X6" s="21">
        <f t="shared" si="0"/>
        <v>7</v>
      </c>
      <c r="Y6" s="22">
        <f>SMALL(E6:W6,1)</f>
        <v>1</v>
      </c>
      <c r="Z6" s="22">
        <f>IF(COUNT(E6:W6)&lt;2,"0",SMALL(E6:W6,2))</f>
        <v>2</v>
      </c>
      <c r="AA6" s="22">
        <f>IF(COUNT(E6:W6)&lt;3,"0",SMALL(E6:W6,3))</f>
        <v>2</v>
      </c>
      <c r="AB6" s="22">
        <f>IF(COUNT(E6:W6)&lt;4,"0",SMALL(E6:W6,4))</f>
        <v>2</v>
      </c>
      <c r="AC6" s="23" t="str">
        <f>IF(COUNT(E6:W6)&lt;5,"0",SMALL(E6:W6,5))</f>
        <v>0</v>
      </c>
      <c r="AD6" s="23">
        <f>COUNT(O6,Q6,S6,T6,U6)</f>
        <v>1</v>
      </c>
      <c r="AE6" s="23">
        <f>COUNT(I6,O6,Q6,T6,U6,W6)</f>
        <v>2</v>
      </c>
      <c r="AF6" s="23">
        <f>COUNT(F6,G6,H6,J6,K6,P6,S6,V6)</f>
        <v>2</v>
      </c>
      <c r="AG6" s="23">
        <f>COUNT(D6,E6,L6,M6,N6,R6)</f>
        <v>0</v>
      </c>
      <c r="AH6" s="24">
        <f>COUNT(D6:W6)</f>
        <v>4</v>
      </c>
    </row>
    <row r="7" spans="1:34" ht="14.4" x14ac:dyDescent="0.3">
      <c r="A7" s="40" t="s">
        <v>110</v>
      </c>
      <c r="B7" s="72"/>
      <c r="C7" s="17" t="str">
        <f>IF(AND(AD7&gt;1, AE7&gt;0, AF7&gt;0, AG7&gt;0, AH7&gt;4), "YES", "")</f>
        <v/>
      </c>
      <c r="D7" s="18"/>
      <c r="E7" s="18"/>
      <c r="F7" s="19"/>
      <c r="G7" s="19">
        <v>4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T7" s="20"/>
      <c r="U7" s="20"/>
      <c r="V7" s="20"/>
      <c r="W7" s="25"/>
      <c r="X7" s="21">
        <f t="shared" si="0"/>
        <v>4</v>
      </c>
      <c r="Y7" s="22">
        <f>SMALL(E7:W7,1)</f>
        <v>4</v>
      </c>
      <c r="Z7" s="22" t="str">
        <f>IF(COUNT(E7:W7)&lt;2,"0",SMALL(E7:W7,2))</f>
        <v>0</v>
      </c>
      <c r="AA7" s="22" t="str">
        <f>IF(COUNT(E7:W7)&lt;3,"0",SMALL(E7:W7,3))</f>
        <v>0</v>
      </c>
      <c r="AB7" s="22" t="str">
        <f>IF(COUNT(E7:W7)&lt;4,"0",SMALL(E7:W7,4))</f>
        <v>0</v>
      </c>
      <c r="AC7" s="23" t="str">
        <f>IF(COUNT(E7:W7)&lt;5,"0",SMALL(E7:W7,5))</f>
        <v>0</v>
      </c>
      <c r="AD7" s="23">
        <f>COUNT(O7,Q7,S7,T7,U7)</f>
        <v>0</v>
      </c>
      <c r="AE7" s="23">
        <f>COUNT(I7,O7,Q7,T7,U7,W7)</f>
        <v>0</v>
      </c>
      <c r="AF7" s="23">
        <f>COUNT(F7,G7,H7,J7,K7,P7,S7,V7)</f>
        <v>1</v>
      </c>
      <c r="AG7" s="23">
        <f>COUNT(D7,E7,L7,M7,N7,R7)</f>
        <v>0</v>
      </c>
      <c r="AH7" s="24">
        <f>COUNT(D7:W7)</f>
        <v>1</v>
      </c>
    </row>
    <row r="8" spans="1:34" ht="14.4" x14ac:dyDescent="0.3">
      <c r="A8" s="41" t="s">
        <v>111</v>
      </c>
      <c r="B8" s="73"/>
      <c r="C8" s="17" t="str">
        <f>IF(AND(AD8&gt;1, AE8&gt;0, AF8&gt;0, AG8&gt;0, AH8&gt;4), "YES", "")</f>
        <v/>
      </c>
      <c r="D8" s="18"/>
      <c r="E8" s="18"/>
      <c r="F8" s="19"/>
      <c r="G8" s="19">
        <v>1</v>
      </c>
      <c r="H8" s="19"/>
      <c r="I8" s="19"/>
      <c r="J8" s="19">
        <v>1</v>
      </c>
      <c r="K8" s="19">
        <v>1</v>
      </c>
      <c r="L8" s="19"/>
      <c r="M8" s="19">
        <v>1</v>
      </c>
      <c r="N8" s="19">
        <v>1</v>
      </c>
      <c r="O8" s="19">
        <v>1</v>
      </c>
      <c r="P8" s="19"/>
      <c r="Q8" s="19"/>
      <c r="R8" s="19"/>
      <c r="S8" s="20"/>
      <c r="T8" s="20"/>
      <c r="U8" s="20"/>
      <c r="V8" s="20"/>
      <c r="W8" s="20"/>
      <c r="X8" s="21">
        <f t="shared" si="0"/>
        <v>5</v>
      </c>
      <c r="Y8" s="22">
        <f>SMALL(E8:W8,1)</f>
        <v>1</v>
      </c>
      <c r="Z8" s="22">
        <f>IF(COUNT(E8:W8)&lt;2,"0",SMALL(E8:W8,2))</f>
        <v>1</v>
      </c>
      <c r="AA8" s="22">
        <f>IF(COUNT(E8:W8)&lt;3,"0",SMALL(E8:W8,3))</f>
        <v>1</v>
      </c>
      <c r="AB8" s="22">
        <f>IF(COUNT(E8:W8)&lt;4,"0",SMALL(E8:W8,4))</f>
        <v>1</v>
      </c>
      <c r="AC8" s="23">
        <f>IF(COUNT(E8:W8)&lt;5,"0",SMALL(E8:W8,5))</f>
        <v>1</v>
      </c>
      <c r="AD8" s="23">
        <f>COUNT(O8,Q8,S8,T8,U8)</f>
        <v>1</v>
      </c>
      <c r="AE8" s="23">
        <f>COUNT(I8,O8,Q8,T8,U8,W8)</f>
        <v>1</v>
      </c>
      <c r="AF8" s="23">
        <f>COUNT(F8,G8,H8,J8,K8,P8,S8,V8)</f>
        <v>3</v>
      </c>
      <c r="AG8" s="23">
        <f>COUNT(D8,E8,L8,M8,N8,R8)</f>
        <v>2</v>
      </c>
      <c r="AH8" s="24">
        <f>COUNT(D8:W8)</f>
        <v>6</v>
      </c>
    </row>
    <row r="9" spans="1:34" ht="14.4" x14ac:dyDescent="0.3">
      <c r="A9" s="15" t="s">
        <v>131</v>
      </c>
      <c r="B9" s="71"/>
      <c r="C9" s="17" t="str">
        <f>IF(AND(AD9&gt;1, AE9&gt;0, AF9&gt;0, AG9&gt;0, AH9&gt;4), "YES", "")</f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>
        <v>2</v>
      </c>
      <c r="O9" s="19"/>
      <c r="P9" s="19"/>
      <c r="Q9" s="19"/>
      <c r="R9" s="19"/>
      <c r="S9" s="20"/>
      <c r="T9" s="20"/>
      <c r="U9" s="20"/>
      <c r="V9" s="20"/>
      <c r="W9" s="25"/>
      <c r="X9" s="21">
        <f t="shared" ref="X9:X11" si="1">SUM(Y9:AC9)</f>
        <v>2</v>
      </c>
      <c r="Y9" s="22">
        <f>SMALL(E9:W9,1)</f>
        <v>2</v>
      </c>
      <c r="Z9" s="22" t="str">
        <f>IF(COUNT(E9:W9)&lt;2,"0",SMALL(E9:W9,2))</f>
        <v>0</v>
      </c>
      <c r="AA9" s="22" t="str">
        <f>IF(COUNT(E9:W9)&lt;3,"0",SMALL(E9:W9,3))</f>
        <v>0</v>
      </c>
      <c r="AB9" s="22" t="str">
        <f>IF(COUNT(E9:W9)&lt;4,"0",SMALL(E9:W9,4))</f>
        <v>0</v>
      </c>
      <c r="AC9" s="23" t="str">
        <f>IF(COUNT(E9:W9)&lt;5,"0",SMALL(E9:W9,5))</f>
        <v>0</v>
      </c>
      <c r="AD9" s="23">
        <f>COUNT(O9,Q9,S9,T9,U9)</f>
        <v>0</v>
      </c>
      <c r="AE9" s="23">
        <f>COUNT(I9,O9,Q9,T9,U9,W9)</f>
        <v>0</v>
      </c>
      <c r="AF9" s="23">
        <f>COUNT(F9,G9,H9,J9,K9,P9,S9,V9)</f>
        <v>0</v>
      </c>
      <c r="AG9" s="23">
        <f>COUNT(D9,E9,L9,M9,N9,R9)</f>
        <v>1</v>
      </c>
      <c r="AH9" s="24">
        <f>COUNT(D9:W9)</f>
        <v>1</v>
      </c>
    </row>
    <row r="10" spans="1:34" ht="14.4" x14ac:dyDescent="0.3">
      <c r="A10" s="15" t="s">
        <v>187</v>
      </c>
      <c r="B10" s="71"/>
      <c r="C10" s="17" t="str">
        <f>IF(AND(AD10&gt;1, AE10&gt;0, AF10&gt;0, AG10&gt;0, AH10&gt;4), "YES", "")</f>
        <v/>
      </c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>
        <v>4</v>
      </c>
      <c r="P10" s="19"/>
      <c r="Q10" s="19"/>
      <c r="R10" s="19"/>
      <c r="S10" s="20"/>
      <c r="T10" s="20"/>
      <c r="U10" s="20"/>
      <c r="V10" s="20"/>
      <c r="W10" s="25"/>
      <c r="X10" s="21">
        <f t="shared" si="1"/>
        <v>4</v>
      </c>
      <c r="Y10" s="22">
        <f>SMALL(E10:W10,1)</f>
        <v>4</v>
      </c>
      <c r="Z10" s="22" t="str">
        <f>IF(COUNT(E10:W10)&lt;2,"0",SMALL(E10:W10,2))</f>
        <v>0</v>
      </c>
      <c r="AA10" s="22" t="str">
        <f>IF(COUNT(E10:W10)&lt;3,"0",SMALL(E10:W10,3))</f>
        <v>0</v>
      </c>
      <c r="AB10" s="22" t="str">
        <f>IF(COUNT(E10:W10)&lt;4,"0",SMALL(E10:W10,4))</f>
        <v>0</v>
      </c>
      <c r="AC10" s="23" t="str">
        <f>IF(COUNT(E10:W10)&lt;5,"0",SMALL(E10:W10,5))</f>
        <v>0</v>
      </c>
      <c r="AD10" s="23">
        <f>COUNT(O10,Q10,S10,T10,U10)</f>
        <v>1</v>
      </c>
      <c r="AE10" s="23">
        <f>COUNT(I10,O10,Q10,T10,U10,W10)</f>
        <v>1</v>
      </c>
      <c r="AF10" s="23">
        <f>COUNT(F10,G10,H10,J10,K10,P10,S10,V10)</f>
        <v>0</v>
      </c>
      <c r="AG10" s="23">
        <f>COUNT(D10,E10,L10,M10,N10,R10)</f>
        <v>0</v>
      </c>
      <c r="AH10" s="24">
        <f>COUNT(D10:W10)</f>
        <v>1</v>
      </c>
    </row>
    <row r="11" spans="1:34" ht="14.4" x14ac:dyDescent="0.3">
      <c r="A11" s="15" t="s">
        <v>188</v>
      </c>
      <c r="B11" s="71"/>
      <c r="C11" s="17" t="str">
        <f>IF(AND(AD11&gt;1, AE11&gt;0, AF11&gt;0, AG11&gt;0, AH11&gt;4), "YES", "")</f>
        <v/>
      </c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>
        <v>5</v>
      </c>
      <c r="P11" s="19"/>
      <c r="Q11" s="19"/>
      <c r="R11" s="19"/>
      <c r="S11" s="20"/>
      <c r="T11" s="20"/>
      <c r="U11" s="20"/>
      <c r="V11" s="20"/>
      <c r="W11" s="25"/>
      <c r="X11" s="21">
        <f t="shared" si="1"/>
        <v>5</v>
      </c>
      <c r="Y11" s="22">
        <f>SMALL(E11:W11,1)</f>
        <v>5</v>
      </c>
      <c r="Z11" s="22" t="str">
        <f>IF(COUNT(E11:W11)&lt;2,"0",SMALL(E11:W11,2))</f>
        <v>0</v>
      </c>
      <c r="AA11" s="22" t="str">
        <f>IF(COUNT(E11:W11)&lt;3,"0",SMALL(E11:W11,3))</f>
        <v>0</v>
      </c>
      <c r="AB11" s="22" t="str">
        <f>IF(COUNT(E11:W11)&lt;4,"0",SMALL(E11:W11,4))</f>
        <v>0</v>
      </c>
      <c r="AC11" s="23" t="str">
        <f>IF(COUNT(E11:W11)&lt;5,"0",SMALL(E11:W11,5))</f>
        <v>0</v>
      </c>
      <c r="AD11" s="23">
        <f>COUNT(O11,Q11,S11,T11,U11)</f>
        <v>1</v>
      </c>
      <c r="AE11" s="23">
        <f>COUNT(I11,O11,Q11,T11,U11,W11)</f>
        <v>1</v>
      </c>
      <c r="AF11" s="23">
        <f>COUNT(F11,G11,H11,J11,K11,P11,S11,V11)</f>
        <v>0</v>
      </c>
      <c r="AG11" s="23">
        <f>COUNT(D11,E11,L11,M11,N11,R11)</f>
        <v>0</v>
      </c>
      <c r="AH11" s="24">
        <f>COUNT(D11:W11)</f>
        <v>1</v>
      </c>
    </row>
    <row r="12" spans="1:34" thickBot="1" x14ac:dyDescent="0.35">
      <c r="A12" s="15"/>
      <c r="B12" s="71"/>
      <c r="C12" s="17" t="str">
        <f>IF(AND(AD12&gt;1, AE12&gt;0, AF12&gt;0, AG12&gt;0, AH12&gt;4), "YES", "")</f>
        <v/>
      </c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5"/>
      <c r="X12" s="21" t="e">
        <f t="shared" si="0"/>
        <v>#NUM!</v>
      </c>
      <c r="Y12" s="22" t="e">
        <f>SMALL(E12:W12,1)</f>
        <v>#NUM!</v>
      </c>
      <c r="Z12" s="22" t="str">
        <f>IF(COUNT(E12:W12)&lt;2,"0",SMALL(E12:W12,2))</f>
        <v>0</v>
      </c>
      <c r="AA12" s="22" t="str">
        <f>IF(COUNT(E12:W12)&lt;3,"0",SMALL(E12:W12,3))</f>
        <v>0</v>
      </c>
      <c r="AB12" s="22" t="str">
        <f>IF(COUNT(E12:W12)&lt;4,"0",SMALL(E12:W12,4))</f>
        <v>0</v>
      </c>
      <c r="AC12" s="23" t="str">
        <f>IF(COUNT(E12:W12)&lt;5,"0",SMALL(E12:W12,5))</f>
        <v>0</v>
      </c>
      <c r="AD12" s="23">
        <f>COUNT(O12,Q12,S12,T12,U12)</f>
        <v>0</v>
      </c>
      <c r="AE12" s="23">
        <f>COUNT(I12,O12,Q12,T12,U12,W12)</f>
        <v>0</v>
      </c>
      <c r="AF12" s="23">
        <f>COUNT(F12,G12,H12,J12,K12,P12,S12,V12)</f>
        <v>0</v>
      </c>
      <c r="AG12" s="23">
        <f>COUNT(D12,E12,L12,M12,N12,R12)</f>
        <v>0</v>
      </c>
      <c r="AH12" s="24">
        <f>COUNT(D12:W12)</f>
        <v>0</v>
      </c>
    </row>
    <row r="13" spans="1:34" ht="13.8" x14ac:dyDescent="0.25">
      <c r="A13" s="118" t="s">
        <v>24</v>
      </c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1"/>
    </row>
    <row r="14" spans="1:34" ht="14.4" x14ac:dyDescent="0.3">
      <c r="A14" s="15" t="s">
        <v>120</v>
      </c>
      <c r="B14" s="71"/>
      <c r="C14" s="17" t="str">
        <f t="shared" ref="C14:C21" si="2">IF(AND(AD14&gt;1, AE14&gt;0, AF14&gt;0, AG14&gt;0, AH14&gt;4), "YES", "")</f>
        <v/>
      </c>
      <c r="D14" s="18"/>
      <c r="E14" s="18"/>
      <c r="F14" s="19"/>
      <c r="G14" s="19"/>
      <c r="H14" s="19"/>
      <c r="I14" s="19">
        <v>1</v>
      </c>
      <c r="J14" s="19"/>
      <c r="K14" s="19"/>
      <c r="L14" s="19"/>
      <c r="M14" s="19"/>
      <c r="N14" s="19"/>
      <c r="O14" s="19">
        <v>1</v>
      </c>
      <c r="P14" s="19"/>
      <c r="Q14" s="19"/>
      <c r="R14" s="19"/>
      <c r="S14" s="20"/>
      <c r="T14" s="20"/>
      <c r="U14" s="20"/>
      <c r="V14" s="20"/>
      <c r="W14" s="25"/>
      <c r="X14" s="21">
        <f t="shared" ref="X14:X21" si="3">SUM(Y14:AC14)</f>
        <v>2</v>
      </c>
      <c r="Y14" s="22">
        <f t="shared" ref="Y14:Y21" si="4">SMALL(E14:W14,1)</f>
        <v>1</v>
      </c>
      <c r="Z14" s="22">
        <f t="shared" ref="Z14:Z21" si="5">IF(COUNT(E14:W14)&lt;2,"0",SMALL(E14:W14,2))</f>
        <v>1</v>
      </c>
      <c r="AA14" s="22" t="str">
        <f t="shared" ref="AA14:AA21" si="6">IF(COUNT(E14:W14)&lt;3,"0",SMALL(E14:W14,3))</f>
        <v>0</v>
      </c>
      <c r="AB14" s="22" t="str">
        <f t="shared" ref="AB14:AB21" si="7">IF(COUNT(E14:W14)&lt;4,"0",SMALL(E14:W14,4))</f>
        <v>0</v>
      </c>
      <c r="AC14" s="23" t="str">
        <f t="shared" ref="AC14:AC21" si="8">IF(COUNT(E14:W14)&lt;5,"0",SMALL(E14:W14,5))</f>
        <v>0</v>
      </c>
      <c r="AD14" s="23">
        <f t="shared" ref="AD14:AD21" si="9">COUNT(O14,Q14,S14,T14,U14)</f>
        <v>1</v>
      </c>
      <c r="AE14" s="23">
        <f t="shared" ref="AE14:AE21" si="10">COUNT(I14,O14,Q14,T14,U14,W14)</f>
        <v>2</v>
      </c>
      <c r="AF14" s="23">
        <f t="shared" ref="AF14:AF21" si="11">COUNT(F14,G14,H14,J14,K14,P14,S14,V14)</f>
        <v>0</v>
      </c>
      <c r="AG14" s="23">
        <f t="shared" ref="AG14:AG21" si="12">COUNT(D14,E14,L14,M14,N14,R14)</f>
        <v>0</v>
      </c>
      <c r="AH14" s="24">
        <f t="shared" ref="AH14:AH21" si="13">COUNT(D14:W14)</f>
        <v>2</v>
      </c>
    </row>
    <row r="15" spans="1:34" ht="14.4" x14ac:dyDescent="0.3">
      <c r="A15" s="15" t="s">
        <v>126</v>
      </c>
      <c r="B15" s="71"/>
      <c r="C15" s="17" t="str">
        <f t="shared" si="2"/>
        <v/>
      </c>
      <c r="D15" s="18"/>
      <c r="E15" s="18"/>
      <c r="F15" s="19"/>
      <c r="G15" s="19"/>
      <c r="H15" s="19"/>
      <c r="I15" s="19"/>
      <c r="J15" s="19"/>
      <c r="K15" s="19">
        <v>1</v>
      </c>
      <c r="L15" s="19"/>
      <c r="M15" s="19"/>
      <c r="N15" s="19"/>
      <c r="O15" s="19">
        <v>2</v>
      </c>
      <c r="P15" s="19"/>
      <c r="Q15" s="19"/>
      <c r="R15" s="19"/>
      <c r="S15" s="20"/>
      <c r="T15" s="20"/>
      <c r="U15" s="20"/>
      <c r="V15" s="20"/>
      <c r="W15" s="25"/>
      <c r="X15" s="21">
        <f t="shared" si="3"/>
        <v>3</v>
      </c>
      <c r="Y15" s="22">
        <f t="shared" si="4"/>
        <v>1</v>
      </c>
      <c r="Z15" s="22">
        <f t="shared" si="5"/>
        <v>2</v>
      </c>
      <c r="AA15" s="22" t="str">
        <f t="shared" si="6"/>
        <v>0</v>
      </c>
      <c r="AB15" s="22" t="str">
        <f t="shared" si="7"/>
        <v>0</v>
      </c>
      <c r="AC15" s="23" t="str">
        <f t="shared" si="8"/>
        <v>0</v>
      </c>
      <c r="AD15" s="23">
        <f t="shared" si="9"/>
        <v>1</v>
      </c>
      <c r="AE15" s="23">
        <f t="shared" si="10"/>
        <v>1</v>
      </c>
      <c r="AF15" s="23">
        <f t="shared" si="11"/>
        <v>1</v>
      </c>
      <c r="AG15" s="23">
        <f t="shared" si="12"/>
        <v>0</v>
      </c>
      <c r="AH15" s="24">
        <f t="shared" si="13"/>
        <v>2</v>
      </c>
    </row>
    <row r="16" spans="1:34" ht="14.4" x14ac:dyDescent="0.3">
      <c r="A16" s="15" t="s">
        <v>189</v>
      </c>
      <c r="B16" s="71"/>
      <c r="C16" s="17" t="str">
        <f t="shared" si="2"/>
        <v/>
      </c>
      <c r="D16" s="18"/>
      <c r="E16" s="18"/>
      <c r="F16" s="19"/>
      <c r="G16" s="19"/>
      <c r="H16" s="19"/>
      <c r="I16" s="19"/>
      <c r="J16" s="19"/>
      <c r="K16" s="19"/>
      <c r="L16" s="19"/>
      <c r="M16" s="19"/>
      <c r="N16" s="19"/>
      <c r="O16" s="19">
        <v>3</v>
      </c>
      <c r="P16" s="19"/>
      <c r="Q16" s="19"/>
      <c r="R16" s="19"/>
      <c r="S16" s="20"/>
      <c r="T16" s="20"/>
      <c r="U16" s="20"/>
      <c r="V16" s="20"/>
      <c r="W16" s="25"/>
      <c r="X16" s="21">
        <f t="shared" si="3"/>
        <v>3</v>
      </c>
      <c r="Y16" s="22">
        <f t="shared" si="4"/>
        <v>3</v>
      </c>
      <c r="Z16" s="22" t="str">
        <f t="shared" si="5"/>
        <v>0</v>
      </c>
      <c r="AA16" s="22" t="str">
        <f t="shared" si="6"/>
        <v>0</v>
      </c>
      <c r="AB16" s="22" t="str">
        <f t="shared" si="7"/>
        <v>0</v>
      </c>
      <c r="AC16" s="23" t="str">
        <f t="shared" si="8"/>
        <v>0</v>
      </c>
      <c r="AD16" s="23">
        <f t="shared" si="9"/>
        <v>1</v>
      </c>
      <c r="AE16" s="23">
        <f t="shared" si="10"/>
        <v>1</v>
      </c>
      <c r="AF16" s="23">
        <f t="shared" si="11"/>
        <v>0</v>
      </c>
      <c r="AG16" s="23">
        <f t="shared" si="12"/>
        <v>0</v>
      </c>
      <c r="AH16" s="24">
        <f t="shared" si="13"/>
        <v>1</v>
      </c>
    </row>
    <row r="17" spans="1:34" ht="14.4" x14ac:dyDescent="0.3">
      <c r="A17" s="15" t="s">
        <v>190</v>
      </c>
      <c r="B17" s="71"/>
      <c r="C17" s="17" t="str">
        <f t="shared" si="2"/>
        <v/>
      </c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>
        <v>4</v>
      </c>
      <c r="P17" s="19"/>
      <c r="Q17" s="19"/>
      <c r="R17" s="19"/>
      <c r="S17" s="20"/>
      <c r="T17" s="20"/>
      <c r="U17" s="20"/>
      <c r="V17" s="20"/>
      <c r="W17" s="25"/>
      <c r="X17" s="21">
        <f t="shared" si="3"/>
        <v>4</v>
      </c>
      <c r="Y17" s="22">
        <f t="shared" si="4"/>
        <v>4</v>
      </c>
      <c r="Z17" s="22" t="str">
        <f t="shared" si="5"/>
        <v>0</v>
      </c>
      <c r="AA17" s="22" t="str">
        <f t="shared" si="6"/>
        <v>0</v>
      </c>
      <c r="AB17" s="22" t="str">
        <f t="shared" si="7"/>
        <v>0</v>
      </c>
      <c r="AC17" s="23" t="str">
        <f t="shared" si="8"/>
        <v>0</v>
      </c>
      <c r="AD17" s="23">
        <f t="shared" si="9"/>
        <v>1</v>
      </c>
      <c r="AE17" s="23">
        <f t="shared" si="10"/>
        <v>1</v>
      </c>
      <c r="AF17" s="23">
        <f t="shared" si="11"/>
        <v>0</v>
      </c>
      <c r="AG17" s="23">
        <f t="shared" si="12"/>
        <v>0</v>
      </c>
      <c r="AH17" s="24">
        <f t="shared" si="13"/>
        <v>1</v>
      </c>
    </row>
    <row r="18" spans="1:34" ht="14.4" x14ac:dyDescent="0.3">
      <c r="A18" s="15" t="s">
        <v>191</v>
      </c>
      <c r="B18" s="71"/>
      <c r="C18" s="17" t="str">
        <f t="shared" si="2"/>
        <v/>
      </c>
      <c r="D18" s="18"/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>
        <v>5</v>
      </c>
      <c r="P18" s="19"/>
      <c r="Q18" s="19"/>
      <c r="R18" s="19"/>
      <c r="S18" s="20"/>
      <c r="T18" s="20"/>
      <c r="U18" s="20"/>
      <c r="V18" s="20"/>
      <c r="W18" s="20"/>
      <c r="X18" s="21">
        <f t="shared" si="3"/>
        <v>5</v>
      </c>
      <c r="Y18" s="22">
        <f t="shared" si="4"/>
        <v>5</v>
      </c>
      <c r="Z18" s="22" t="str">
        <f t="shared" si="5"/>
        <v>0</v>
      </c>
      <c r="AA18" s="22" t="str">
        <f t="shared" si="6"/>
        <v>0</v>
      </c>
      <c r="AB18" s="22" t="str">
        <f t="shared" si="7"/>
        <v>0</v>
      </c>
      <c r="AC18" s="23" t="str">
        <f t="shared" si="8"/>
        <v>0</v>
      </c>
      <c r="AD18" s="23">
        <f t="shared" si="9"/>
        <v>1</v>
      </c>
      <c r="AE18" s="23">
        <f t="shared" si="10"/>
        <v>1</v>
      </c>
      <c r="AF18" s="23">
        <f t="shared" si="11"/>
        <v>0</v>
      </c>
      <c r="AG18" s="23">
        <f t="shared" si="12"/>
        <v>0</v>
      </c>
      <c r="AH18" s="24">
        <f t="shared" si="13"/>
        <v>1</v>
      </c>
    </row>
    <row r="19" spans="1:34" ht="14.4" x14ac:dyDescent="0.3">
      <c r="A19" s="15" t="s">
        <v>192</v>
      </c>
      <c r="B19" s="71"/>
      <c r="C19" s="17" t="str">
        <f t="shared" si="2"/>
        <v/>
      </c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>
        <v>6</v>
      </c>
      <c r="P19" s="19"/>
      <c r="Q19" s="19"/>
      <c r="R19" s="19"/>
      <c r="S19" s="20"/>
      <c r="T19" s="20"/>
      <c r="U19" s="20"/>
      <c r="V19" s="20"/>
      <c r="W19" s="25"/>
      <c r="X19" s="21">
        <f t="shared" si="3"/>
        <v>6</v>
      </c>
      <c r="Y19" s="22">
        <f t="shared" si="4"/>
        <v>6</v>
      </c>
      <c r="Z19" s="22" t="str">
        <f t="shared" si="5"/>
        <v>0</v>
      </c>
      <c r="AA19" s="22" t="str">
        <f t="shared" si="6"/>
        <v>0</v>
      </c>
      <c r="AB19" s="22" t="str">
        <f t="shared" si="7"/>
        <v>0</v>
      </c>
      <c r="AC19" s="23" t="str">
        <f t="shared" si="8"/>
        <v>0</v>
      </c>
      <c r="AD19" s="23">
        <f t="shared" si="9"/>
        <v>1</v>
      </c>
      <c r="AE19" s="23">
        <f t="shared" si="10"/>
        <v>1</v>
      </c>
      <c r="AF19" s="23">
        <f t="shared" si="11"/>
        <v>0</v>
      </c>
      <c r="AG19" s="23">
        <f t="shared" si="12"/>
        <v>0</v>
      </c>
      <c r="AH19" s="24">
        <f t="shared" si="13"/>
        <v>1</v>
      </c>
    </row>
    <row r="20" spans="1:34" ht="14.4" x14ac:dyDescent="0.3">
      <c r="A20" s="15"/>
      <c r="B20" s="71"/>
      <c r="C20" s="17" t="str">
        <f t="shared" si="2"/>
        <v/>
      </c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  <c r="T20" s="20"/>
      <c r="U20" s="20"/>
      <c r="V20" s="20"/>
      <c r="W20" s="25"/>
      <c r="X20" s="21" t="e">
        <f t="shared" si="3"/>
        <v>#NUM!</v>
      </c>
      <c r="Y20" s="22" t="e">
        <f t="shared" si="4"/>
        <v>#NUM!</v>
      </c>
      <c r="Z20" s="22" t="str">
        <f t="shared" si="5"/>
        <v>0</v>
      </c>
      <c r="AA20" s="22" t="str">
        <f t="shared" si="6"/>
        <v>0</v>
      </c>
      <c r="AB20" s="22" t="str">
        <f t="shared" si="7"/>
        <v>0</v>
      </c>
      <c r="AC20" s="23" t="str">
        <f t="shared" si="8"/>
        <v>0</v>
      </c>
      <c r="AD20" s="23">
        <f t="shared" si="9"/>
        <v>0</v>
      </c>
      <c r="AE20" s="23">
        <f t="shared" si="10"/>
        <v>0</v>
      </c>
      <c r="AF20" s="23">
        <f t="shared" si="11"/>
        <v>0</v>
      </c>
      <c r="AG20" s="23">
        <f t="shared" si="12"/>
        <v>0</v>
      </c>
      <c r="AH20" s="24">
        <f t="shared" si="13"/>
        <v>0</v>
      </c>
    </row>
    <row r="21" spans="1:34" thickBot="1" x14ac:dyDescent="0.35">
      <c r="A21" s="15"/>
      <c r="B21" s="71"/>
      <c r="C21" s="17" t="str">
        <f t="shared" si="2"/>
        <v/>
      </c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5"/>
      <c r="X21" s="21" t="e">
        <f t="shared" si="3"/>
        <v>#NUM!</v>
      </c>
      <c r="Y21" s="22" t="e">
        <f t="shared" si="4"/>
        <v>#NUM!</v>
      </c>
      <c r="Z21" s="22" t="str">
        <f t="shared" si="5"/>
        <v>0</v>
      </c>
      <c r="AA21" s="22" t="str">
        <f t="shared" si="6"/>
        <v>0</v>
      </c>
      <c r="AB21" s="22" t="str">
        <f t="shared" si="7"/>
        <v>0</v>
      </c>
      <c r="AC21" s="23" t="str">
        <f t="shared" si="8"/>
        <v>0</v>
      </c>
      <c r="AD21" s="23">
        <f t="shared" si="9"/>
        <v>0</v>
      </c>
      <c r="AE21" s="23">
        <f t="shared" si="10"/>
        <v>0</v>
      </c>
      <c r="AF21" s="23">
        <f t="shared" si="11"/>
        <v>0</v>
      </c>
      <c r="AG21" s="23">
        <f t="shared" si="12"/>
        <v>0</v>
      </c>
      <c r="AH21" s="24">
        <f t="shared" si="13"/>
        <v>0</v>
      </c>
    </row>
    <row r="22" spans="1:34" ht="13.8" x14ac:dyDescent="0.25">
      <c r="A22" s="118" t="s">
        <v>25</v>
      </c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1"/>
    </row>
    <row r="23" spans="1:34" ht="14.4" x14ac:dyDescent="0.3">
      <c r="A23" s="15" t="s">
        <v>67</v>
      </c>
      <c r="B23" s="71"/>
      <c r="C23" s="17" t="str">
        <f t="shared" ref="C23:C30" si="14">IF(AND(AD23&gt;1, AE23&gt;0, AF23&gt;0, AG23&gt;0, AH23&gt;4), "YES", "")</f>
        <v/>
      </c>
      <c r="D23" s="18">
        <v>1</v>
      </c>
      <c r="E23" s="18"/>
      <c r="F23" s="19"/>
      <c r="G23" s="19">
        <v>1</v>
      </c>
      <c r="H23" s="19"/>
      <c r="I23" s="19"/>
      <c r="J23" s="19"/>
      <c r="K23" s="19"/>
      <c r="L23" s="19"/>
      <c r="M23" s="19">
        <v>1</v>
      </c>
      <c r="N23" s="19"/>
      <c r="O23" s="19">
        <v>1</v>
      </c>
      <c r="P23" s="19"/>
      <c r="Q23" s="19"/>
      <c r="R23" s="19"/>
      <c r="S23" s="20"/>
      <c r="T23" s="20"/>
      <c r="U23" s="20"/>
      <c r="V23" s="20"/>
      <c r="W23" s="25"/>
      <c r="X23" s="21">
        <f t="shared" ref="X23:X30" si="15">SUM(Y23:AC23)</f>
        <v>3</v>
      </c>
      <c r="Y23" s="22">
        <f t="shared" ref="Y23:Y30" si="16">SMALL(E23:W23,1)</f>
        <v>1</v>
      </c>
      <c r="Z23" s="22">
        <f t="shared" ref="Z23:Z30" si="17">IF(COUNT(E23:W23)&lt;2,"0",SMALL(E23:W23,2))</f>
        <v>1</v>
      </c>
      <c r="AA23" s="22">
        <f t="shared" ref="AA23:AA30" si="18">IF(COUNT(E23:W23)&lt;3,"0",SMALL(E23:W23,3))</f>
        <v>1</v>
      </c>
      <c r="AB23" s="22" t="str">
        <f t="shared" ref="AB23:AB30" si="19">IF(COUNT(E23:W23)&lt;4,"0",SMALL(E23:W23,4))</f>
        <v>0</v>
      </c>
      <c r="AC23" s="23" t="str">
        <f t="shared" ref="AC23:AC30" si="20">IF(COUNT(E23:W23)&lt;5,"0",SMALL(E23:W23,5))</f>
        <v>0</v>
      </c>
      <c r="AD23" s="23">
        <f t="shared" ref="AD23:AD30" si="21">COUNT(O23,Q23,S23,T23,U23)</f>
        <v>1</v>
      </c>
      <c r="AE23" s="23">
        <f t="shared" ref="AE23:AE30" si="22">COUNT(I23,O23,Q23,T23,U23,W23)</f>
        <v>1</v>
      </c>
      <c r="AF23" s="23">
        <f t="shared" ref="AF23:AF30" si="23">COUNT(F23,G23,H23,J23,K23,P23,S23,V23)</f>
        <v>1</v>
      </c>
      <c r="AG23" s="23">
        <f t="shared" ref="AG23:AG30" si="24">COUNT(D23,E23,L23,M23,N23,R23)</f>
        <v>2</v>
      </c>
      <c r="AH23" s="24">
        <f t="shared" ref="AH23:AH30" si="25">COUNT(D23:W23)</f>
        <v>4</v>
      </c>
    </row>
    <row r="24" spans="1:34" ht="14.4" x14ac:dyDescent="0.3">
      <c r="A24" s="15" t="s">
        <v>68</v>
      </c>
      <c r="B24" s="71"/>
      <c r="C24" s="17" t="str">
        <f t="shared" si="14"/>
        <v/>
      </c>
      <c r="D24" s="18">
        <v>2</v>
      </c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 t="e">
        <f t="shared" si="15"/>
        <v>#NUM!</v>
      </c>
      <c r="Y24" s="22" t="e">
        <f t="shared" si="16"/>
        <v>#NUM!</v>
      </c>
      <c r="Z24" s="22" t="str">
        <f t="shared" si="17"/>
        <v>0</v>
      </c>
      <c r="AA24" s="22" t="str">
        <f t="shared" si="18"/>
        <v>0</v>
      </c>
      <c r="AB24" s="22" t="str">
        <f t="shared" si="19"/>
        <v>0</v>
      </c>
      <c r="AC24" s="23" t="str">
        <f t="shared" si="20"/>
        <v>0</v>
      </c>
      <c r="AD24" s="23">
        <f t="shared" si="21"/>
        <v>0</v>
      </c>
      <c r="AE24" s="23">
        <f t="shared" si="22"/>
        <v>0</v>
      </c>
      <c r="AF24" s="23">
        <f t="shared" si="23"/>
        <v>0</v>
      </c>
      <c r="AG24" s="23">
        <f t="shared" si="24"/>
        <v>1</v>
      </c>
      <c r="AH24" s="24">
        <f t="shared" si="25"/>
        <v>1</v>
      </c>
    </row>
    <row r="25" spans="1:34" ht="15.75" customHeight="1" x14ac:dyDescent="0.3">
      <c r="A25" s="15" t="s">
        <v>84</v>
      </c>
      <c r="B25" s="71"/>
      <c r="C25" s="17" t="str">
        <f t="shared" si="14"/>
        <v/>
      </c>
      <c r="D25" s="18"/>
      <c r="E25" s="18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20"/>
      <c r="U25" s="20"/>
      <c r="V25" s="20"/>
      <c r="W25" s="25"/>
      <c r="X25" s="21">
        <f t="shared" si="15"/>
        <v>1</v>
      </c>
      <c r="Y25" s="22">
        <f t="shared" si="16"/>
        <v>1</v>
      </c>
      <c r="Z25" s="22" t="str">
        <f t="shared" si="17"/>
        <v>0</v>
      </c>
      <c r="AA25" s="22" t="str">
        <f t="shared" si="18"/>
        <v>0</v>
      </c>
      <c r="AB25" s="22" t="str">
        <f t="shared" si="19"/>
        <v>0</v>
      </c>
      <c r="AC25" s="23" t="str">
        <f t="shared" si="20"/>
        <v>0</v>
      </c>
      <c r="AD25" s="23">
        <f t="shared" si="21"/>
        <v>0</v>
      </c>
      <c r="AE25" s="23">
        <f t="shared" si="22"/>
        <v>0</v>
      </c>
      <c r="AF25" s="23">
        <f t="shared" si="23"/>
        <v>0</v>
      </c>
      <c r="AG25" s="23">
        <f t="shared" si="24"/>
        <v>1</v>
      </c>
      <c r="AH25" s="24">
        <f t="shared" si="25"/>
        <v>1</v>
      </c>
    </row>
    <row r="26" spans="1:34" ht="15.75" customHeight="1" x14ac:dyDescent="0.3">
      <c r="A26" s="15" t="s">
        <v>127</v>
      </c>
      <c r="B26" s="71"/>
      <c r="C26" s="17" t="str">
        <f t="shared" si="14"/>
        <v/>
      </c>
      <c r="D26" s="18"/>
      <c r="E26" s="18"/>
      <c r="F26" s="19"/>
      <c r="G26" s="19"/>
      <c r="H26" s="19"/>
      <c r="I26" s="19"/>
      <c r="J26" s="19"/>
      <c r="K26" s="19">
        <v>1</v>
      </c>
      <c r="L26" s="19"/>
      <c r="M26" s="19"/>
      <c r="N26" s="19"/>
      <c r="O26" s="19">
        <v>4</v>
      </c>
      <c r="P26" s="19"/>
      <c r="Q26" s="19"/>
      <c r="R26" s="19"/>
      <c r="S26" s="20"/>
      <c r="T26" s="20"/>
      <c r="U26" s="20"/>
      <c r="V26" s="20"/>
      <c r="W26" s="25"/>
      <c r="X26" s="21">
        <f t="shared" si="15"/>
        <v>5</v>
      </c>
      <c r="Y26" s="22">
        <f t="shared" si="16"/>
        <v>1</v>
      </c>
      <c r="Z26" s="22">
        <f t="shared" si="17"/>
        <v>4</v>
      </c>
      <c r="AA26" s="22" t="str">
        <f t="shared" si="18"/>
        <v>0</v>
      </c>
      <c r="AB26" s="22" t="str">
        <f t="shared" si="19"/>
        <v>0</v>
      </c>
      <c r="AC26" s="23" t="str">
        <f t="shared" si="20"/>
        <v>0</v>
      </c>
      <c r="AD26" s="23">
        <f t="shared" si="21"/>
        <v>1</v>
      </c>
      <c r="AE26" s="23">
        <f t="shared" si="22"/>
        <v>1</v>
      </c>
      <c r="AF26" s="23">
        <f t="shared" si="23"/>
        <v>1</v>
      </c>
      <c r="AG26" s="23">
        <f t="shared" si="24"/>
        <v>0</v>
      </c>
      <c r="AH26" s="24">
        <f t="shared" si="25"/>
        <v>2</v>
      </c>
    </row>
    <row r="27" spans="1:34" ht="15.75" customHeight="1" x14ac:dyDescent="0.3">
      <c r="A27" s="15" t="s">
        <v>193</v>
      </c>
      <c r="B27" s="71"/>
      <c r="C27" s="17" t="str">
        <f t="shared" ref="C27" si="26">IF(AND(AD27&gt;1, AE27&gt;0, AF27&gt;0, AG27&gt;0, AH27&gt;4), "YES", "")</f>
        <v/>
      </c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>
        <v>2</v>
      </c>
      <c r="P27" s="19"/>
      <c r="Q27" s="19"/>
      <c r="R27" s="19"/>
      <c r="S27" s="20"/>
      <c r="T27" s="20"/>
      <c r="U27" s="20"/>
      <c r="V27" s="20"/>
      <c r="W27" s="25"/>
      <c r="X27" s="21">
        <f t="shared" ref="X27" si="27">SUM(Y27:AC27)</f>
        <v>2</v>
      </c>
      <c r="Y27" s="22">
        <f t="shared" ref="Y27" si="28">SMALL(E27:W27,1)</f>
        <v>2</v>
      </c>
      <c r="Z27" s="22" t="str">
        <f t="shared" ref="Z27" si="29">IF(COUNT(E27:W27)&lt;2,"0",SMALL(E27:W27,2))</f>
        <v>0</v>
      </c>
      <c r="AA27" s="22" t="str">
        <f t="shared" ref="AA27" si="30">IF(COUNT(E27:W27)&lt;3,"0",SMALL(E27:W27,3))</f>
        <v>0</v>
      </c>
      <c r="AB27" s="22" t="str">
        <f t="shared" ref="AB27" si="31">IF(COUNT(E27:W27)&lt;4,"0",SMALL(E27:W27,4))</f>
        <v>0</v>
      </c>
      <c r="AC27" s="23" t="str">
        <f t="shared" ref="AC27" si="32">IF(COUNT(E27:W27)&lt;5,"0",SMALL(E27:W27,5))</f>
        <v>0</v>
      </c>
      <c r="AD27" s="23">
        <f t="shared" ref="AD27" si="33">COUNT(O27,Q27,S27,T27,U27)</f>
        <v>1</v>
      </c>
      <c r="AE27" s="23">
        <f t="shared" ref="AE27" si="34">COUNT(I27,O27,Q27,T27,U27,W27)</f>
        <v>1</v>
      </c>
      <c r="AF27" s="23">
        <f t="shared" ref="AF27" si="35">COUNT(F27,G27,H27,J27,K27,P27,S27,V27)</f>
        <v>0</v>
      </c>
      <c r="AG27" s="23">
        <f t="shared" ref="AG27" si="36">COUNT(D27,E27,L27,M27,N27,R27)</f>
        <v>0</v>
      </c>
      <c r="AH27" s="24">
        <f t="shared" ref="AH27" si="37">COUNT(D27:W27)</f>
        <v>1</v>
      </c>
    </row>
    <row r="28" spans="1:34" ht="15.75" customHeight="1" x14ac:dyDescent="0.3">
      <c r="A28" s="15" t="s">
        <v>194</v>
      </c>
      <c r="B28" s="71"/>
      <c r="C28" s="17" t="str">
        <f t="shared" ref="C28" si="38">IF(AND(AD28&gt;1, AE28&gt;0, AF28&gt;0, AG28&gt;0, AH28&gt;4), "YES", "")</f>
        <v/>
      </c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>
        <v>3</v>
      </c>
      <c r="P28" s="19"/>
      <c r="Q28" s="19"/>
      <c r="R28" s="19"/>
      <c r="S28" s="20"/>
      <c r="T28" s="20"/>
      <c r="U28" s="20"/>
      <c r="V28" s="20"/>
      <c r="W28" s="25"/>
      <c r="X28" s="21">
        <f t="shared" ref="X28" si="39">SUM(Y28:AC28)</f>
        <v>3</v>
      </c>
      <c r="Y28" s="22">
        <f t="shared" ref="Y28" si="40">SMALL(E28:W28,1)</f>
        <v>3</v>
      </c>
      <c r="Z28" s="22" t="str">
        <f t="shared" ref="Z28" si="41">IF(COUNT(E28:W28)&lt;2,"0",SMALL(E28:W28,2))</f>
        <v>0</v>
      </c>
      <c r="AA28" s="22" t="str">
        <f t="shared" ref="AA28" si="42">IF(COUNT(E28:W28)&lt;3,"0",SMALL(E28:W28,3))</f>
        <v>0</v>
      </c>
      <c r="AB28" s="22" t="str">
        <f t="shared" ref="AB28" si="43">IF(COUNT(E28:W28)&lt;4,"0",SMALL(E28:W28,4))</f>
        <v>0</v>
      </c>
      <c r="AC28" s="23" t="str">
        <f t="shared" ref="AC28" si="44">IF(COUNT(E28:W28)&lt;5,"0",SMALL(E28:W28,5))</f>
        <v>0</v>
      </c>
      <c r="AD28" s="23">
        <f t="shared" ref="AD28" si="45">COUNT(O28,Q28,S28,T28,U28)</f>
        <v>1</v>
      </c>
      <c r="AE28" s="23">
        <f t="shared" ref="AE28" si="46">COUNT(I28,O28,Q28,T28,U28,W28)</f>
        <v>1</v>
      </c>
      <c r="AF28" s="23">
        <f t="shared" ref="AF28" si="47">COUNT(F28,G28,H28,J28,K28,P28,S28,V28)</f>
        <v>0</v>
      </c>
      <c r="AG28" s="23">
        <f t="shared" ref="AG28" si="48">COUNT(D28,E28,L28,M28,N28,R28)</f>
        <v>0</v>
      </c>
      <c r="AH28" s="24">
        <f t="shared" ref="AH28" si="49">COUNT(D28:W28)</f>
        <v>1</v>
      </c>
    </row>
    <row r="29" spans="1:34" ht="15.75" customHeight="1" x14ac:dyDescent="0.3">
      <c r="A29" s="15" t="s">
        <v>195</v>
      </c>
      <c r="B29" s="71"/>
      <c r="C29" s="17" t="str">
        <f t="shared" si="14"/>
        <v/>
      </c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>
        <v>5</v>
      </c>
      <c r="P29" s="19"/>
      <c r="Q29" s="19"/>
      <c r="R29" s="19"/>
      <c r="S29" s="20"/>
      <c r="T29" s="20"/>
      <c r="U29" s="20"/>
      <c r="V29" s="20"/>
      <c r="W29" s="25"/>
      <c r="X29" s="21">
        <f t="shared" si="15"/>
        <v>5</v>
      </c>
      <c r="Y29" s="22">
        <f t="shared" si="16"/>
        <v>5</v>
      </c>
      <c r="Z29" s="22" t="str">
        <f t="shared" si="17"/>
        <v>0</v>
      </c>
      <c r="AA29" s="22" t="str">
        <f t="shared" si="18"/>
        <v>0</v>
      </c>
      <c r="AB29" s="22" t="str">
        <f t="shared" si="19"/>
        <v>0</v>
      </c>
      <c r="AC29" s="23" t="str">
        <f t="shared" si="20"/>
        <v>0</v>
      </c>
      <c r="AD29" s="23">
        <f t="shared" si="21"/>
        <v>1</v>
      </c>
      <c r="AE29" s="23">
        <f t="shared" si="22"/>
        <v>1</v>
      </c>
      <c r="AF29" s="23">
        <f t="shared" si="23"/>
        <v>0</v>
      </c>
      <c r="AG29" s="23">
        <f t="shared" si="24"/>
        <v>0</v>
      </c>
      <c r="AH29" s="24">
        <f t="shared" si="25"/>
        <v>1</v>
      </c>
    </row>
    <row r="30" spans="1:34" ht="15.75" customHeight="1" thickBot="1" x14ac:dyDescent="0.35">
      <c r="A30" s="15"/>
      <c r="B30" s="71"/>
      <c r="C30" s="17" t="str">
        <f t="shared" si="14"/>
        <v/>
      </c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0"/>
      <c r="T30" s="20"/>
      <c r="U30" s="20"/>
      <c r="V30" s="20"/>
      <c r="W30" s="25"/>
      <c r="X30" s="21" t="e">
        <f t="shared" si="15"/>
        <v>#NUM!</v>
      </c>
      <c r="Y30" s="22" t="e">
        <f t="shared" si="16"/>
        <v>#NUM!</v>
      </c>
      <c r="Z30" s="22" t="str">
        <f t="shared" si="17"/>
        <v>0</v>
      </c>
      <c r="AA30" s="22" t="str">
        <f t="shared" si="18"/>
        <v>0</v>
      </c>
      <c r="AB30" s="22" t="str">
        <f t="shared" si="19"/>
        <v>0</v>
      </c>
      <c r="AC30" s="23" t="str">
        <f t="shared" si="20"/>
        <v>0</v>
      </c>
      <c r="AD30" s="23">
        <f t="shared" si="21"/>
        <v>0</v>
      </c>
      <c r="AE30" s="23">
        <f t="shared" si="22"/>
        <v>0</v>
      </c>
      <c r="AF30" s="23">
        <f t="shared" si="23"/>
        <v>0</v>
      </c>
      <c r="AG30" s="23">
        <f t="shared" si="24"/>
        <v>0</v>
      </c>
      <c r="AH30" s="24">
        <f t="shared" si="25"/>
        <v>0</v>
      </c>
    </row>
    <row r="31" spans="1:34" ht="15.75" customHeight="1" x14ac:dyDescent="0.25">
      <c r="A31" s="118" t="s">
        <v>26</v>
      </c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1"/>
    </row>
    <row r="32" spans="1:34" ht="15.75" customHeight="1" x14ac:dyDescent="0.3">
      <c r="A32" s="15" t="s">
        <v>66</v>
      </c>
      <c r="B32" s="71"/>
      <c r="C32" s="17" t="str">
        <f t="shared" ref="C32:C42" si="50">IF(AND(AD32&gt;1, AE32&gt;0, AF32&gt;0, AG32&gt;0, AH32&gt;4), "YES", "")</f>
        <v/>
      </c>
      <c r="D32" s="18">
        <v>1</v>
      </c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>
        <v>2</v>
      </c>
      <c r="P32" s="19"/>
      <c r="Q32" s="19"/>
      <c r="R32" s="19"/>
      <c r="S32" s="20"/>
      <c r="T32" s="20"/>
      <c r="U32" s="20"/>
      <c r="V32" s="20"/>
      <c r="W32" s="20"/>
      <c r="X32" s="21">
        <f t="shared" ref="X32:X42" si="51">SUM(Y32:AC32)</f>
        <v>2</v>
      </c>
      <c r="Y32" s="22">
        <f t="shared" ref="Y32:Y42" si="52">SMALL(E32:W32,1)</f>
        <v>2</v>
      </c>
      <c r="Z32" s="22" t="str">
        <f t="shared" ref="Z32:Z42" si="53">IF(COUNT(E32:W32)&lt;2,"0",SMALL(E32:W32,2))</f>
        <v>0</v>
      </c>
      <c r="AA32" s="22" t="str">
        <f t="shared" ref="AA32:AA42" si="54">IF(COUNT(E32:W32)&lt;3,"0",SMALL(E32:W32,3))</f>
        <v>0</v>
      </c>
      <c r="AB32" s="22" t="str">
        <f t="shared" ref="AB32:AB42" si="55">IF(COUNT(E32:W32)&lt;4,"0",SMALL(E32:W32,4))</f>
        <v>0</v>
      </c>
      <c r="AC32" s="23" t="str">
        <f t="shared" ref="AC32:AC42" si="56">IF(COUNT(E32:W32)&lt;5,"0",SMALL(E32:W32,5))</f>
        <v>0</v>
      </c>
      <c r="AD32" s="23">
        <f t="shared" ref="AD32:AD42" si="57">COUNT(O32,Q32,S32,T32,U32)</f>
        <v>1</v>
      </c>
      <c r="AE32" s="23">
        <f t="shared" ref="AE32:AE42" si="58">COUNT(I32,O32,Q32,T32,U32,W32)</f>
        <v>1</v>
      </c>
      <c r="AF32" s="23">
        <f t="shared" ref="AF32:AF42" si="59">COUNT(F32,G32,H32,J32,K32,P32,S32,V32)</f>
        <v>0</v>
      </c>
      <c r="AG32" s="23">
        <f t="shared" ref="AG32:AG42" si="60">COUNT(D32,E32,L32,M32,N32,R32)</f>
        <v>1</v>
      </c>
      <c r="AH32" s="24">
        <f t="shared" ref="AH32:AH42" si="61">COUNT(D32:W32)</f>
        <v>2</v>
      </c>
    </row>
    <row r="33" spans="1:34" ht="15.75" customHeight="1" x14ac:dyDescent="0.3">
      <c r="A33" s="40" t="s">
        <v>69</v>
      </c>
      <c r="B33" s="72"/>
      <c r="C33" s="17" t="str">
        <f t="shared" si="50"/>
        <v/>
      </c>
      <c r="D33" s="18">
        <v>2</v>
      </c>
      <c r="E33" s="18">
        <v>1</v>
      </c>
      <c r="F33" s="19">
        <v>1</v>
      </c>
      <c r="G33" s="19">
        <v>1</v>
      </c>
      <c r="H33" s="19"/>
      <c r="I33" s="19"/>
      <c r="J33" s="19"/>
      <c r="K33" s="19"/>
      <c r="L33" s="19"/>
      <c r="M33" s="19"/>
      <c r="N33" s="19"/>
      <c r="O33" s="19">
        <v>3</v>
      </c>
      <c r="P33" s="19"/>
      <c r="Q33" s="19"/>
      <c r="R33" s="19"/>
      <c r="S33" s="20"/>
      <c r="T33" s="20"/>
      <c r="U33" s="20"/>
      <c r="V33" s="20"/>
      <c r="W33" s="25"/>
      <c r="X33" s="21">
        <f t="shared" si="51"/>
        <v>6</v>
      </c>
      <c r="Y33" s="22">
        <f t="shared" si="52"/>
        <v>1</v>
      </c>
      <c r="Z33" s="22">
        <f t="shared" si="53"/>
        <v>1</v>
      </c>
      <c r="AA33" s="22">
        <f t="shared" si="54"/>
        <v>1</v>
      </c>
      <c r="AB33" s="22">
        <f t="shared" si="55"/>
        <v>3</v>
      </c>
      <c r="AC33" s="23" t="str">
        <f t="shared" si="56"/>
        <v>0</v>
      </c>
      <c r="AD33" s="23">
        <f t="shared" si="57"/>
        <v>1</v>
      </c>
      <c r="AE33" s="23">
        <f t="shared" si="58"/>
        <v>1</v>
      </c>
      <c r="AF33" s="23">
        <f t="shared" si="59"/>
        <v>2</v>
      </c>
      <c r="AG33" s="23">
        <f t="shared" si="60"/>
        <v>2</v>
      </c>
      <c r="AH33" s="24">
        <f t="shared" si="61"/>
        <v>5</v>
      </c>
    </row>
    <row r="34" spans="1:34" ht="15.75" customHeight="1" x14ac:dyDescent="0.3">
      <c r="A34" s="41" t="s">
        <v>130</v>
      </c>
      <c r="B34" s="73"/>
      <c r="C34" s="17" t="str">
        <f t="shared" si="50"/>
        <v/>
      </c>
      <c r="D34" s="18"/>
      <c r="E34" s="18"/>
      <c r="F34" s="19"/>
      <c r="G34" s="19"/>
      <c r="H34" s="19"/>
      <c r="I34" s="19"/>
      <c r="J34" s="19"/>
      <c r="K34" s="19"/>
      <c r="L34" s="19">
        <v>1</v>
      </c>
      <c r="M34" s="19"/>
      <c r="N34" s="19"/>
      <c r="O34" s="19">
        <v>5</v>
      </c>
      <c r="P34" s="19"/>
      <c r="Q34" s="19"/>
      <c r="R34" s="19"/>
      <c r="S34" s="20"/>
      <c r="T34" s="20"/>
      <c r="U34" s="20"/>
      <c r="V34" s="20"/>
      <c r="W34" s="25"/>
      <c r="X34" s="21">
        <f t="shared" si="51"/>
        <v>6</v>
      </c>
      <c r="Y34" s="22">
        <f t="shared" si="52"/>
        <v>1</v>
      </c>
      <c r="Z34" s="22">
        <f t="shared" si="53"/>
        <v>5</v>
      </c>
      <c r="AA34" s="22" t="str">
        <f t="shared" si="54"/>
        <v>0</v>
      </c>
      <c r="AB34" s="22" t="str">
        <f t="shared" si="55"/>
        <v>0</v>
      </c>
      <c r="AC34" s="23" t="str">
        <f t="shared" si="56"/>
        <v>0</v>
      </c>
      <c r="AD34" s="23">
        <f t="shared" si="57"/>
        <v>1</v>
      </c>
      <c r="AE34" s="23">
        <f t="shared" si="58"/>
        <v>1</v>
      </c>
      <c r="AF34" s="23">
        <f t="shared" si="59"/>
        <v>0</v>
      </c>
      <c r="AG34" s="23">
        <f t="shared" si="60"/>
        <v>1</v>
      </c>
      <c r="AH34" s="24">
        <f t="shared" si="61"/>
        <v>2</v>
      </c>
    </row>
    <row r="35" spans="1:34" ht="15.75" customHeight="1" x14ac:dyDescent="0.3">
      <c r="A35" s="41" t="s">
        <v>132</v>
      </c>
      <c r="B35" s="73"/>
      <c r="C35" s="17" t="str">
        <f t="shared" si="50"/>
        <v/>
      </c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>
        <v>1</v>
      </c>
      <c r="O35" s="19">
        <v>1</v>
      </c>
      <c r="P35" s="19"/>
      <c r="Q35" s="19"/>
      <c r="R35" s="19"/>
      <c r="S35" s="20"/>
      <c r="T35" s="20"/>
      <c r="U35" s="20"/>
      <c r="V35" s="20"/>
      <c r="W35" s="25"/>
      <c r="X35" s="21">
        <f t="shared" si="51"/>
        <v>2</v>
      </c>
      <c r="Y35" s="22">
        <f t="shared" si="52"/>
        <v>1</v>
      </c>
      <c r="Z35" s="22">
        <f t="shared" si="53"/>
        <v>1</v>
      </c>
      <c r="AA35" s="22" t="str">
        <f t="shared" si="54"/>
        <v>0</v>
      </c>
      <c r="AB35" s="22" t="str">
        <f t="shared" si="55"/>
        <v>0</v>
      </c>
      <c r="AC35" s="23" t="str">
        <f t="shared" si="56"/>
        <v>0</v>
      </c>
      <c r="AD35" s="23">
        <f t="shared" si="57"/>
        <v>1</v>
      </c>
      <c r="AE35" s="23">
        <f t="shared" si="58"/>
        <v>1</v>
      </c>
      <c r="AF35" s="23">
        <f t="shared" si="59"/>
        <v>0</v>
      </c>
      <c r="AG35" s="23">
        <f t="shared" si="60"/>
        <v>1</v>
      </c>
      <c r="AH35" s="24">
        <f t="shared" si="61"/>
        <v>2</v>
      </c>
    </row>
    <row r="36" spans="1:34" ht="15.75" customHeight="1" x14ac:dyDescent="0.3">
      <c r="A36" s="42" t="s">
        <v>186</v>
      </c>
      <c r="B36" s="73"/>
      <c r="C36" s="17" t="str">
        <f t="shared" si="50"/>
        <v/>
      </c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1</v>
      </c>
      <c r="Q36" s="19"/>
      <c r="R36" s="19"/>
      <c r="S36" s="20"/>
      <c r="T36" s="20"/>
      <c r="U36" s="20"/>
      <c r="V36" s="20"/>
      <c r="W36" s="25"/>
      <c r="X36" s="21">
        <f t="shared" si="51"/>
        <v>1</v>
      </c>
      <c r="Y36" s="22">
        <f t="shared" si="52"/>
        <v>1</v>
      </c>
      <c r="Z36" s="22" t="str">
        <f t="shared" si="53"/>
        <v>0</v>
      </c>
      <c r="AA36" s="22" t="str">
        <f t="shared" si="54"/>
        <v>0</v>
      </c>
      <c r="AB36" s="22" t="str">
        <f t="shared" si="55"/>
        <v>0</v>
      </c>
      <c r="AC36" s="23" t="str">
        <f t="shared" si="56"/>
        <v>0</v>
      </c>
      <c r="AD36" s="23">
        <f t="shared" si="57"/>
        <v>0</v>
      </c>
      <c r="AE36" s="23">
        <f t="shared" si="58"/>
        <v>0</v>
      </c>
      <c r="AF36" s="23">
        <f t="shared" si="59"/>
        <v>1</v>
      </c>
      <c r="AG36" s="23">
        <f t="shared" si="60"/>
        <v>0</v>
      </c>
      <c r="AH36" s="24">
        <f t="shared" si="61"/>
        <v>1</v>
      </c>
    </row>
    <row r="37" spans="1:34" ht="15.75" customHeight="1" x14ac:dyDescent="0.3">
      <c r="A37" s="42" t="s">
        <v>196</v>
      </c>
      <c r="B37" s="73"/>
      <c r="C37" s="17" t="str">
        <f t="shared" si="50"/>
        <v/>
      </c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>
        <v>4</v>
      </c>
      <c r="P37" s="19"/>
      <c r="Q37" s="19"/>
      <c r="R37" s="19"/>
      <c r="S37" s="20"/>
      <c r="T37" s="20"/>
      <c r="U37" s="20"/>
      <c r="V37" s="20"/>
      <c r="W37" s="25"/>
      <c r="X37" s="21">
        <f t="shared" si="51"/>
        <v>4</v>
      </c>
      <c r="Y37" s="22">
        <f t="shared" si="52"/>
        <v>4</v>
      </c>
      <c r="Z37" s="22" t="str">
        <f t="shared" si="53"/>
        <v>0</v>
      </c>
      <c r="AA37" s="22" t="str">
        <f t="shared" si="54"/>
        <v>0</v>
      </c>
      <c r="AB37" s="22" t="str">
        <f t="shared" si="55"/>
        <v>0</v>
      </c>
      <c r="AC37" s="23" t="str">
        <f t="shared" si="56"/>
        <v>0</v>
      </c>
      <c r="AD37" s="23">
        <f t="shared" si="57"/>
        <v>1</v>
      </c>
      <c r="AE37" s="23">
        <f t="shared" si="58"/>
        <v>1</v>
      </c>
      <c r="AF37" s="23">
        <f t="shared" si="59"/>
        <v>0</v>
      </c>
      <c r="AG37" s="23">
        <f t="shared" si="60"/>
        <v>0</v>
      </c>
      <c r="AH37" s="24">
        <f t="shared" si="61"/>
        <v>1</v>
      </c>
    </row>
    <row r="38" spans="1:34" ht="15.75" customHeight="1" x14ac:dyDescent="0.3">
      <c r="A38" s="42" t="s">
        <v>68</v>
      </c>
      <c r="B38" s="73"/>
      <c r="C38" s="17" t="str">
        <f t="shared" ref="C38" si="62">IF(AND(AD38&gt;1, AE38&gt;0, AF38&gt;0, AG38&gt;0, AH38&gt;4), "YES", "")</f>
        <v/>
      </c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>
        <v>6</v>
      </c>
      <c r="P38" s="19"/>
      <c r="Q38" s="19"/>
      <c r="R38" s="19"/>
      <c r="S38" s="20"/>
      <c r="T38" s="20"/>
      <c r="U38" s="20"/>
      <c r="V38" s="20"/>
      <c r="W38" s="25"/>
      <c r="X38" s="21">
        <f t="shared" ref="X38" si="63">SUM(Y38:AC38)</f>
        <v>6</v>
      </c>
      <c r="Y38" s="22">
        <f t="shared" ref="Y38" si="64">SMALL(E38:W38,1)</f>
        <v>6</v>
      </c>
      <c r="Z38" s="22" t="str">
        <f t="shared" ref="Z38" si="65">IF(COUNT(E38:W38)&lt;2,"0",SMALL(E38:W38,2))</f>
        <v>0</v>
      </c>
      <c r="AA38" s="22" t="str">
        <f t="shared" ref="AA38" si="66">IF(COUNT(E38:W38)&lt;3,"0",SMALL(E38:W38,3))</f>
        <v>0</v>
      </c>
      <c r="AB38" s="22" t="str">
        <f t="shared" ref="AB38" si="67">IF(COUNT(E38:W38)&lt;4,"0",SMALL(E38:W38,4))</f>
        <v>0</v>
      </c>
      <c r="AC38" s="23" t="str">
        <f t="shared" ref="AC38" si="68">IF(COUNT(E38:W38)&lt;5,"0",SMALL(E38:W38,5))</f>
        <v>0</v>
      </c>
      <c r="AD38" s="23">
        <f t="shared" ref="AD38" si="69">COUNT(O38,Q38,S38,T38,U38)</f>
        <v>1</v>
      </c>
      <c r="AE38" s="23">
        <f t="shared" ref="AE38" si="70">COUNT(I38,O38,Q38,T38,U38,W38)</f>
        <v>1</v>
      </c>
      <c r="AF38" s="23">
        <f t="shared" ref="AF38" si="71">COUNT(F38,G38,H38,J38,K38,P38,S38,V38)</f>
        <v>0</v>
      </c>
      <c r="AG38" s="23">
        <f t="shared" ref="AG38" si="72">COUNT(D38,E38,L38,M38,N38,R38)</f>
        <v>0</v>
      </c>
      <c r="AH38" s="24">
        <f t="shared" ref="AH38" si="73">COUNT(D38:W38)</f>
        <v>1</v>
      </c>
    </row>
    <row r="39" spans="1:34" ht="15.75" customHeight="1" x14ac:dyDescent="0.3">
      <c r="A39" s="42" t="s">
        <v>197</v>
      </c>
      <c r="B39" s="73"/>
      <c r="C39" s="17" t="str">
        <f t="shared" si="50"/>
        <v/>
      </c>
      <c r="D39" s="18"/>
      <c r="E39" s="18"/>
      <c r="F39" s="19"/>
      <c r="G39" s="19"/>
      <c r="H39" s="19"/>
      <c r="I39" s="19"/>
      <c r="J39" s="19"/>
      <c r="K39" s="19"/>
      <c r="L39" s="19"/>
      <c r="M39" s="19"/>
      <c r="N39" s="19"/>
      <c r="O39" s="19">
        <v>7</v>
      </c>
      <c r="P39" s="19"/>
      <c r="Q39" s="19"/>
      <c r="R39" s="19"/>
      <c r="S39" s="20"/>
      <c r="T39" s="20"/>
      <c r="U39" s="20"/>
      <c r="V39" s="20"/>
      <c r="W39" s="25"/>
      <c r="X39" s="21">
        <f t="shared" si="51"/>
        <v>7</v>
      </c>
      <c r="Y39" s="22">
        <f t="shared" si="52"/>
        <v>7</v>
      </c>
      <c r="Z39" s="22" t="str">
        <f t="shared" si="53"/>
        <v>0</v>
      </c>
      <c r="AA39" s="22" t="str">
        <f t="shared" si="54"/>
        <v>0</v>
      </c>
      <c r="AB39" s="22" t="str">
        <f t="shared" si="55"/>
        <v>0</v>
      </c>
      <c r="AC39" s="23" t="str">
        <f t="shared" si="56"/>
        <v>0</v>
      </c>
      <c r="AD39" s="23">
        <f t="shared" si="57"/>
        <v>1</v>
      </c>
      <c r="AE39" s="23">
        <f t="shared" si="58"/>
        <v>1</v>
      </c>
      <c r="AF39" s="23">
        <f t="shared" si="59"/>
        <v>0</v>
      </c>
      <c r="AG39" s="23">
        <f t="shared" si="60"/>
        <v>0</v>
      </c>
      <c r="AH39" s="24">
        <f t="shared" si="61"/>
        <v>1</v>
      </c>
    </row>
    <row r="40" spans="1:34" ht="15.75" customHeight="1" x14ac:dyDescent="0.3">
      <c r="A40" s="42" t="s">
        <v>198</v>
      </c>
      <c r="B40" s="73"/>
      <c r="C40" s="17" t="str">
        <f t="shared" si="50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>
        <v>8</v>
      </c>
      <c r="P40" s="19"/>
      <c r="Q40" s="19"/>
      <c r="R40" s="19"/>
      <c r="S40" s="20"/>
      <c r="T40" s="20"/>
      <c r="U40" s="20"/>
      <c r="V40" s="20"/>
      <c r="W40" s="25"/>
      <c r="X40" s="21">
        <f t="shared" si="51"/>
        <v>8</v>
      </c>
      <c r="Y40" s="22">
        <f t="shared" si="52"/>
        <v>8</v>
      </c>
      <c r="Z40" s="22" t="str">
        <f t="shared" si="53"/>
        <v>0</v>
      </c>
      <c r="AA40" s="22" t="str">
        <f t="shared" si="54"/>
        <v>0</v>
      </c>
      <c r="AB40" s="22" t="str">
        <f t="shared" si="55"/>
        <v>0</v>
      </c>
      <c r="AC40" s="23" t="str">
        <f t="shared" si="56"/>
        <v>0</v>
      </c>
      <c r="AD40" s="23">
        <f t="shared" si="57"/>
        <v>1</v>
      </c>
      <c r="AE40" s="23">
        <f t="shared" si="58"/>
        <v>1</v>
      </c>
      <c r="AF40" s="23">
        <f t="shared" si="59"/>
        <v>0</v>
      </c>
      <c r="AG40" s="23">
        <f t="shared" si="60"/>
        <v>0</v>
      </c>
      <c r="AH40" s="24">
        <f t="shared" si="61"/>
        <v>1</v>
      </c>
    </row>
    <row r="41" spans="1:34" ht="15.75" customHeight="1" x14ac:dyDescent="0.3">
      <c r="A41" s="42"/>
      <c r="B41" s="73"/>
      <c r="C41" s="17" t="str">
        <f t="shared" si="50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25"/>
      <c r="X41" s="21" t="e">
        <f t="shared" si="51"/>
        <v>#NUM!</v>
      </c>
      <c r="Y41" s="22" t="e">
        <f t="shared" si="52"/>
        <v>#NUM!</v>
      </c>
      <c r="Z41" s="22" t="str">
        <f t="shared" si="53"/>
        <v>0</v>
      </c>
      <c r="AA41" s="22" t="str">
        <f t="shared" si="54"/>
        <v>0</v>
      </c>
      <c r="AB41" s="22" t="str">
        <f t="shared" si="55"/>
        <v>0</v>
      </c>
      <c r="AC41" s="23" t="str">
        <f t="shared" si="56"/>
        <v>0</v>
      </c>
      <c r="AD41" s="23">
        <f t="shared" si="57"/>
        <v>0</v>
      </c>
      <c r="AE41" s="23">
        <f t="shared" si="58"/>
        <v>0</v>
      </c>
      <c r="AF41" s="23">
        <f t="shared" si="59"/>
        <v>0</v>
      </c>
      <c r="AG41" s="23">
        <f t="shared" si="60"/>
        <v>0</v>
      </c>
      <c r="AH41" s="24">
        <f t="shared" si="61"/>
        <v>0</v>
      </c>
    </row>
    <row r="42" spans="1:34" ht="15.75" customHeight="1" thickBot="1" x14ac:dyDescent="0.35">
      <c r="A42" s="15"/>
      <c r="B42" s="71"/>
      <c r="C42" s="17" t="str">
        <f t="shared" si="50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25"/>
      <c r="X42" s="21" t="e">
        <f t="shared" si="51"/>
        <v>#NUM!</v>
      </c>
      <c r="Y42" s="22" t="e">
        <f t="shared" si="52"/>
        <v>#NUM!</v>
      </c>
      <c r="Z42" s="22" t="str">
        <f t="shared" si="53"/>
        <v>0</v>
      </c>
      <c r="AA42" s="22" t="str">
        <f t="shared" si="54"/>
        <v>0</v>
      </c>
      <c r="AB42" s="22" t="str">
        <f t="shared" si="55"/>
        <v>0</v>
      </c>
      <c r="AC42" s="23" t="str">
        <f t="shared" si="56"/>
        <v>0</v>
      </c>
      <c r="AD42" s="23">
        <f t="shared" si="57"/>
        <v>0</v>
      </c>
      <c r="AE42" s="23">
        <f t="shared" si="58"/>
        <v>0</v>
      </c>
      <c r="AF42" s="23">
        <f t="shared" si="59"/>
        <v>0</v>
      </c>
      <c r="AG42" s="23">
        <f t="shared" si="60"/>
        <v>0</v>
      </c>
      <c r="AH42" s="24">
        <f t="shared" si="61"/>
        <v>0</v>
      </c>
    </row>
    <row r="43" spans="1:34" ht="15.75" customHeight="1" x14ac:dyDescent="0.25">
      <c r="A43" s="118" t="s">
        <v>27</v>
      </c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1"/>
    </row>
    <row r="44" spans="1:34" ht="15" customHeight="1" x14ac:dyDescent="0.3">
      <c r="A44" s="40" t="s">
        <v>64</v>
      </c>
      <c r="B44" s="72"/>
      <c r="C44" s="43" t="str">
        <f t="shared" ref="C44:C52" si="74">IF(AND(AD44&gt;1, AE44&gt;0, AF44&gt;0, AG44&gt;0, AH44&gt;4), "YES", "")</f>
        <v/>
      </c>
      <c r="D44" s="18">
        <v>1</v>
      </c>
      <c r="E44" s="44"/>
      <c r="F44" s="45"/>
      <c r="G44" s="45"/>
      <c r="H44" s="45"/>
      <c r="I44" s="45"/>
      <c r="J44" s="45">
        <v>1</v>
      </c>
      <c r="K44" s="45"/>
      <c r="L44" s="45">
        <v>2</v>
      </c>
      <c r="M44" s="45"/>
      <c r="N44" s="45">
        <v>1</v>
      </c>
      <c r="O44" s="45">
        <v>1</v>
      </c>
      <c r="P44" s="45"/>
      <c r="Q44" s="45"/>
      <c r="R44" s="45"/>
      <c r="S44" s="46"/>
      <c r="T44" s="46"/>
      <c r="U44" s="46"/>
      <c r="V44" s="46"/>
      <c r="W44" s="46"/>
      <c r="X44" s="47">
        <f t="shared" ref="X44:X52" si="75">SUM(Y44:AC44)</f>
        <v>5</v>
      </c>
      <c r="Y44" s="48">
        <f t="shared" ref="Y44:Y52" si="76">SMALL(E44:W44,1)</f>
        <v>1</v>
      </c>
      <c r="Z44" s="48">
        <f t="shared" ref="Z44:Z52" si="77">IF(COUNT(E44:W44)&lt;2,"0",SMALL(E44:W44,2))</f>
        <v>1</v>
      </c>
      <c r="AA44" s="48">
        <f t="shared" ref="AA44:AA52" si="78">IF(COUNT(E44:W44)&lt;3,"0",SMALL(E44:W44,3))</f>
        <v>1</v>
      </c>
      <c r="AB44" s="48">
        <f t="shared" ref="AB44:AB52" si="79">IF(COUNT(E44:W44)&lt;4,"0",SMALL(E44:W44,4))</f>
        <v>2</v>
      </c>
      <c r="AC44" s="49" t="str">
        <f t="shared" ref="AC44:AC52" si="80">IF(COUNT(E44:W44)&lt;5,"0",SMALL(E44:W44,5))</f>
        <v>0</v>
      </c>
      <c r="AD44" s="49">
        <f t="shared" ref="AD44:AD52" si="81">COUNT(O44,Q44,S44,T44,U44)</f>
        <v>1</v>
      </c>
      <c r="AE44" s="49">
        <f t="shared" ref="AE44:AE52" si="82">COUNT(I44,O44,Q44,T44,U44,W44)</f>
        <v>1</v>
      </c>
      <c r="AF44" s="49">
        <f t="shared" ref="AF44:AF52" si="83">COUNT(F44,G44,H44,J44,K44,P44,S44,V44)</f>
        <v>1</v>
      </c>
      <c r="AG44" s="49">
        <f t="shared" ref="AG44:AG52" si="84">COUNT(D44,E44,L44,M44,N44,R44)</f>
        <v>3</v>
      </c>
      <c r="AH44" s="50">
        <f t="shared" ref="AH44:AH52" si="85">COUNT(D44:W44)</f>
        <v>5</v>
      </c>
    </row>
    <row r="45" spans="1:34" ht="15.75" customHeight="1" x14ac:dyDescent="0.3">
      <c r="A45" s="15" t="s">
        <v>70</v>
      </c>
      <c r="B45" s="71"/>
      <c r="C45" s="17" t="str">
        <f t="shared" si="74"/>
        <v/>
      </c>
      <c r="D45" s="18">
        <v>2</v>
      </c>
      <c r="E45" s="18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20"/>
      <c r="X45" s="21" t="e">
        <f t="shared" si="75"/>
        <v>#NUM!</v>
      </c>
      <c r="Y45" s="22" t="e">
        <f t="shared" si="76"/>
        <v>#NUM!</v>
      </c>
      <c r="Z45" s="22" t="str">
        <f t="shared" si="77"/>
        <v>0</v>
      </c>
      <c r="AA45" s="22" t="str">
        <f t="shared" si="78"/>
        <v>0</v>
      </c>
      <c r="AB45" s="22" t="str">
        <f t="shared" si="79"/>
        <v>0</v>
      </c>
      <c r="AC45" s="23" t="str">
        <f t="shared" si="80"/>
        <v>0</v>
      </c>
      <c r="AD45" s="23">
        <f t="shared" si="81"/>
        <v>0</v>
      </c>
      <c r="AE45" s="23">
        <f t="shared" si="82"/>
        <v>0</v>
      </c>
      <c r="AF45" s="23">
        <f t="shared" si="83"/>
        <v>0</v>
      </c>
      <c r="AG45" s="23">
        <f t="shared" si="84"/>
        <v>1</v>
      </c>
      <c r="AH45" s="24">
        <f t="shared" si="85"/>
        <v>1</v>
      </c>
    </row>
    <row r="46" spans="1:34" ht="15.75" customHeight="1" x14ac:dyDescent="0.3">
      <c r="A46" s="15" t="s">
        <v>82</v>
      </c>
      <c r="B46" s="71"/>
      <c r="C46" s="17" t="str">
        <f t="shared" si="74"/>
        <v/>
      </c>
      <c r="D46" s="18"/>
      <c r="E46" s="18">
        <v>1</v>
      </c>
      <c r="F46" s="19">
        <v>1</v>
      </c>
      <c r="G46" s="19">
        <v>2</v>
      </c>
      <c r="H46" s="19"/>
      <c r="I46" s="19"/>
      <c r="J46" s="19"/>
      <c r="K46" s="19"/>
      <c r="L46" s="19"/>
      <c r="M46" s="19"/>
      <c r="N46" s="19"/>
      <c r="O46" s="19">
        <v>2</v>
      </c>
      <c r="P46" s="19"/>
      <c r="Q46" s="19"/>
      <c r="R46" s="19"/>
      <c r="S46" s="20"/>
      <c r="T46" s="20"/>
      <c r="U46" s="20"/>
      <c r="V46" s="20"/>
      <c r="W46" s="20"/>
      <c r="X46" s="21">
        <f t="shared" si="75"/>
        <v>6</v>
      </c>
      <c r="Y46" s="22">
        <f t="shared" si="76"/>
        <v>1</v>
      </c>
      <c r="Z46" s="22">
        <f t="shared" si="77"/>
        <v>1</v>
      </c>
      <c r="AA46" s="22">
        <f t="shared" si="78"/>
        <v>2</v>
      </c>
      <c r="AB46" s="22">
        <f t="shared" si="79"/>
        <v>2</v>
      </c>
      <c r="AC46" s="23" t="str">
        <f t="shared" si="80"/>
        <v>0</v>
      </c>
      <c r="AD46" s="23">
        <f t="shared" si="81"/>
        <v>1</v>
      </c>
      <c r="AE46" s="23">
        <f t="shared" si="82"/>
        <v>1</v>
      </c>
      <c r="AF46" s="23">
        <f t="shared" si="83"/>
        <v>2</v>
      </c>
      <c r="AG46" s="23">
        <f t="shared" si="84"/>
        <v>1</v>
      </c>
      <c r="AH46" s="24">
        <f t="shared" si="85"/>
        <v>4</v>
      </c>
    </row>
    <row r="47" spans="1:34" ht="15.75" customHeight="1" x14ac:dyDescent="0.3">
      <c r="A47" s="15" t="s">
        <v>104</v>
      </c>
      <c r="B47" s="71"/>
      <c r="C47" s="17" t="str">
        <f t="shared" si="74"/>
        <v/>
      </c>
      <c r="D47" s="18"/>
      <c r="E47" s="18"/>
      <c r="F47" s="19"/>
      <c r="G47" s="19">
        <v>1</v>
      </c>
      <c r="H47" s="19"/>
      <c r="I47" s="19"/>
      <c r="J47" s="19"/>
      <c r="K47" s="19"/>
      <c r="L47" s="19">
        <v>1</v>
      </c>
      <c r="M47" s="19"/>
      <c r="N47" s="19"/>
      <c r="O47" s="19"/>
      <c r="P47" s="19">
        <v>1</v>
      </c>
      <c r="Q47" s="19"/>
      <c r="R47" s="19"/>
      <c r="S47" s="20"/>
      <c r="T47" s="20"/>
      <c r="U47" s="20"/>
      <c r="V47" s="20"/>
      <c r="W47" s="20"/>
      <c r="X47" s="21">
        <f t="shared" si="75"/>
        <v>3</v>
      </c>
      <c r="Y47" s="22">
        <f t="shared" si="76"/>
        <v>1</v>
      </c>
      <c r="Z47" s="22">
        <f t="shared" si="77"/>
        <v>1</v>
      </c>
      <c r="AA47" s="22">
        <f t="shared" si="78"/>
        <v>1</v>
      </c>
      <c r="AB47" s="22" t="str">
        <f t="shared" si="79"/>
        <v>0</v>
      </c>
      <c r="AC47" s="23" t="str">
        <f t="shared" si="80"/>
        <v>0</v>
      </c>
      <c r="AD47" s="23">
        <f t="shared" si="81"/>
        <v>0</v>
      </c>
      <c r="AE47" s="23">
        <f t="shared" si="82"/>
        <v>0</v>
      </c>
      <c r="AF47" s="23">
        <f t="shared" si="83"/>
        <v>2</v>
      </c>
      <c r="AG47" s="23">
        <f t="shared" si="84"/>
        <v>1</v>
      </c>
      <c r="AH47" s="24">
        <f t="shared" si="85"/>
        <v>3</v>
      </c>
    </row>
    <row r="48" spans="1:34" ht="15.75" customHeight="1" x14ac:dyDescent="0.3">
      <c r="A48" s="40" t="s">
        <v>199</v>
      </c>
      <c r="B48" s="72"/>
      <c r="C48" s="17" t="str">
        <f t="shared" si="74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>
        <v>3</v>
      </c>
      <c r="P48" s="19"/>
      <c r="Q48" s="19"/>
      <c r="R48" s="19"/>
      <c r="S48" s="20"/>
      <c r="T48" s="20"/>
      <c r="U48" s="20"/>
      <c r="V48" s="20"/>
      <c r="W48" s="25"/>
      <c r="X48" s="21">
        <f t="shared" si="75"/>
        <v>3</v>
      </c>
      <c r="Y48" s="22">
        <f t="shared" si="76"/>
        <v>3</v>
      </c>
      <c r="Z48" s="22" t="str">
        <f t="shared" si="77"/>
        <v>0</v>
      </c>
      <c r="AA48" s="22" t="str">
        <f t="shared" si="78"/>
        <v>0</v>
      </c>
      <c r="AB48" s="22" t="str">
        <f t="shared" si="79"/>
        <v>0</v>
      </c>
      <c r="AC48" s="23" t="str">
        <f t="shared" si="80"/>
        <v>0</v>
      </c>
      <c r="AD48" s="23">
        <f t="shared" si="81"/>
        <v>1</v>
      </c>
      <c r="AE48" s="23">
        <f t="shared" si="82"/>
        <v>1</v>
      </c>
      <c r="AF48" s="23">
        <f t="shared" si="83"/>
        <v>0</v>
      </c>
      <c r="AG48" s="23">
        <f t="shared" si="84"/>
        <v>0</v>
      </c>
      <c r="AH48" s="24">
        <f t="shared" si="85"/>
        <v>1</v>
      </c>
    </row>
    <row r="49" spans="1:34" ht="15.75" customHeight="1" x14ac:dyDescent="0.3">
      <c r="A49" s="41"/>
      <c r="B49" s="73"/>
      <c r="C49" s="17" t="str">
        <f t="shared" si="74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25"/>
      <c r="X49" s="21" t="e">
        <f t="shared" si="75"/>
        <v>#NUM!</v>
      </c>
      <c r="Y49" s="22" t="e">
        <f t="shared" si="76"/>
        <v>#NUM!</v>
      </c>
      <c r="Z49" s="22" t="str">
        <f t="shared" si="77"/>
        <v>0</v>
      </c>
      <c r="AA49" s="22" t="str">
        <f t="shared" si="78"/>
        <v>0</v>
      </c>
      <c r="AB49" s="22" t="str">
        <f t="shared" si="79"/>
        <v>0</v>
      </c>
      <c r="AC49" s="23" t="str">
        <f t="shared" si="80"/>
        <v>0</v>
      </c>
      <c r="AD49" s="23">
        <f t="shared" si="81"/>
        <v>0</v>
      </c>
      <c r="AE49" s="23">
        <f t="shared" si="82"/>
        <v>0</v>
      </c>
      <c r="AF49" s="23">
        <f t="shared" si="83"/>
        <v>0</v>
      </c>
      <c r="AG49" s="23">
        <f t="shared" si="84"/>
        <v>0</v>
      </c>
      <c r="AH49" s="24">
        <f t="shared" si="85"/>
        <v>0</v>
      </c>
    </row>
    <row r="50" spans="1:34" ht="15.75" customHeight="1" x14ac:dyDescent="0.3">
      <c r="A50" s="42"/>
      <c r="B50" s="73"/>
      <c r="C50" s="17" t="str">
        <f t="shared" si="74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25"/>
      <c r="X50" s="21" t="e">
        <f t="shared" si="75"/>
        <v>#NUM!</v>
      </c>
      <c r="Y50" s="22" t="e">
        <f t="shared" si="76"/>
        <v>#NUM!</v>
      </c>
      <c r="Z50" s="22" t="str">
        <f t="shared" si="77"/>
        <v>0</v>
      </c>
      <c r="AA50" s="22" t="str">
        <f t="shared" si="78"/>
        <v>0</v>
      </c>
      <c r="AB50" s="22" t="str">
        <f t="shared" si="79"/>
        <v>0</v>
      </c>
      <c r="AC50" s="23" t="str">
        <f t="shared" si="80"/>
        <v>0</v>
      </c>
      <c r="AD50" s="23">
        <f t="shared" si="81"/>
        <v>0</v>
      </c>
      <c r="AE50" s="23">
        <f t="shared" si="82"/>
        <v>0</v>
      </c>
      <c r="AF50" s="23">
        <f t="shared" si="83"/>
        <v>0</v>
      </c>
      <c r="AG50" s="23">
        <f t="shared" si="84"/>
        <v>0</v>
      </c>
      <c r="AH50" s="24">
        <f t="shared" si="85"/>
        <v>0</v>
      </c>
    </row>
    <row r="51" spans="1:34" ht="15.75" customHeight="1" x14ac:dyDescent="0.3">
      <c r="A51" s="42"/>
      <c r="B51" s="73"/>
      <c r="C51" s="17" t="str">
        <f t="shared" si="74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25"/>
      <c r="X51" s="21" t="e">
        <f t="shared" si="75"/>
        <v>#NUM!</v>
      </c>
      <c r="Y51" s="22" t="e">
        <f t="shared" si="76"/>
        <v>#NUM!</v>
      </c>
      <c r="Z51" s="22" t="str">
        <f t="shared" si="77"/>
        <v>0</v>
      </c>
      <c r="AA51" s="22" t="str">
        <f t="shared" si="78"/>
        <v>0</v>
      </c>
      <c r="AB51" s="22" t="str">
        <f t="shared" si="79"/>
        <v>0</v>
      </c>
      <c r="AC51" s="23" t="str">
        <f t="shared" si="80"/>
        <v>0</v>
      </c>
      <c r="AD51" s="23">
        <f t="shared" si="81"/>
        <v>0</v>
      </c>
      <c r="AE51" s="23">
        <f t="shared" si="82"/>
        <v>0</v>
      </c>
      <c r="AF51" s="23">
        <f t="shared" si="83"/>
        <v>0</v>
      </c>
      <c r="AG51" s="23">
        <f t="shared" si="84"/>
        <v>0</v>
      </c>
      <c r="AH51" s="24">
        <f t="shared" si="85"/>
        <v>0</v>
      </c>
    </row>
    <row r="52" spans="1:34" ht="15.75" customHeight="1" thickBot="1" x14ac:dyDescent="0.35">
      <c r="A52" s="15"/>
      <c r="B52" s="71"/>
      <c r="C52" s="17" t="str">
        <f t="shared" si="74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25"/>
      <c r="X52" s="21" t="e">
        <f t="shared" si="75"/>
        <v>#NUM!</v>
      </c>
      <c r="Y52" s="22" t="e">
        <f t="shared" si="76"/>
        <v>#NUM!</v>
      </c>
      <c r="Z52" s="22" t="str">
        <f t="shared" si="77"/>
        <v>0</v>
      </c>
      <c r="AA52" s="22" t="str">
        <f t="shared" si="78"/>
        <v>0</v>
      </c>
      <c r="AB52" s="22" t="str">
        <f t="shared" si="79"/>
        <v>0</v>
      </c>
      <c r="AC52" s="23" t="str">
        <f t="shared" si="80"/>
        <v>0</v>
      </c>
      <c r="AD52" s="23">
        <f t="shared" si="81"/>
        <v>0</v>
      </c>
      <c r="AE52" s="23">
        <f t="shared" si="82"/>
        <v>0</v>
      </c>
      <c r="AF52" s="23">
        <f t="shared" si="83"/>
        <v>0</v>
      </c>
      <c r="AG52" s="23">
        <f t="shared" si="84"/>
        <v>0</v>
      </c>
      <c r="AH52" s="24">
        <f t="shared" si="85"/>
        <v>0</v>
      </c>
    </row>
    <row r="53" spans="1:34" ht="15.75" customHeight="1" x14ac:dyDescent="0.25">
      <c r="A53" s="118" t="s">
        <v>28</v>
      </c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1"/>
    </row>
    <row r="54" spans="1:34" ht="15.75" customHeight="1" x14ac:dyDescent="0.3">
      <c r="A54" s="15" t="s">
        <v>105</v>
      </c>
      <c r="B54" s="71"/>
      <c r="C54" s="17" t="str">
        <f t="shared" ref="C54:C61" si="86">IF(AND(AD54&gt;1, AE54&gt;0, AF54&gt;0, AG54&gt;0, AH54&gt;4), "YES", "")</f>
        <v/>
      </c>
      <c r="D54" s="18"/>
      <c r="E54" s="18"/>
      <c r="F54" s="19"/>
      <c r="G54" s="19">
        <v>1</v>
      </c>
      <c r="H54" s="19"/>
      <c r="I54" s="19"/>
      <c r="J54" s="19">
        <v>1</v>
      </c>
      <c r="K54" s="19"/>
      <c r="L54" s="19"/>
      <c r="M54" s="19"/>
      <c r="N54" s="19"/>
      <c r="O54" s="19">
        <v>1</v>
      </c>
      <c r="P54" s="19"/>
      <c r="Q54" s="19"/>
      <c r="R54" s="19"/>
      <c r="S54" s="20"/>
      <c r="T54" s="20"/>
      <c r="U54" s="20"/>
      <c r="V54" s="20"/>
      <c r="W54" s="20"/>
      <c r="X54" s="21">
        <f t="shared" ref="X54:X61" si="87">SUM(Y54:AC54)</f>
        <v>3</v>
      </c>
      <c r="Y54" s="22">
        <f t="shared" ref="Y54:Y61" si="88">SMALL(E54:W54,1)</f>
        <v>1</v>
      </c>
      <c r="Z54" s="22">
        <f t="shared" ref="Z54:Z61" si="89">IF(COUNT(E54:W54)&lt;2,"0",SMALL(E54:W54,2))</f>
        <v>1</v>
      </c>
      <c r="AA54" s="22">
        <f t="shared" ref="AA54:AA61" si="90">IF(COUNT(E54:W54)&lt;3,"0",SMALL(E54:W54,3))</f>
        <v>1</v>
      </c>
      <c r="AB54" s="22" t="str">
        <f t="shared" ref="AB54:AB61" si="91">IF(COUNT(E54:W54)&lt;4,"0",SMALL(E54:W54,4))</f>
        <v>0</v>
      </c>
      <c r="AC54" s="23" t="str">
        <f t="shared" ref="AC54:AC61" si="92">IF(COUNT(E54:W54)&lt;5,"0",SMALL(E54:W54,5))</f>
        <v>0</v>
      </c>
      <c r="AD54" s="23">
        <f t="shared" ref="AD54:AD61" si="93">COUNT(O54,Q54,S54,T54,U54)</f>
        <v>1</v>
      </c>
      <c r="AE54" s="23">
        <f t="shared" ref="AE54:AE61" si="94">COUNT(I54,O54,Q54,T54,U54,W54)</f>
        <v>1</v>
      </c>
      <c r="AF54" s="23">
        <f t="shared" ref="AF54:AF61" si="95">COUNT(F54,G54,H54,J54,K54,P54,S54,V54)</f>
        <v>2</v>
      </c>
      <c r="AG54" s="23">
        <f t="shared" ref="AG54:AG61" si="96">COUNT(D54,E54,L54,M54,N54,R54)</f>
        <v>0</v>
      </c>
      <c r="AH54" s="24">
        <f t="shared" ref="AH54:AH61" si="97">COUNT(D54:W54)</f>
        <v>3</v>
      </c>
    </row>
    <row r="55" spans="1:34" ht="15.75" customHeight="1" x14ac:dyDescent="0.3">
      <c r="A55" s="15" t="s">
        <v>107</v>
      </c>
      <c r="B55" s="71"/>
      <c r="C55" s="17" t="str">
        <f t="shared" si="86"/>
        <v/>
      </c>
      <c r="D55" s="18"/>
      <c r="E55" s="18"/>
      <c r="F55" s="19"/>
      <c r="G55" s="19">
        <v>2</v>
      </c>
      <c r="H55" s="19"/>
      <c r="I55" s="19"/>
      <c r="J55" s="19"/>
      <c r="K55" s="19"/>
      <c r="L55" s="19"/>
      <c r="M55" s="19"/>
      <c r="N55" s="19"/>
      <c r="O55" s="19">
        <v>2</v>
      </c>
      <c r="P55" s="19"/>
      <c r="Q55" s="19"/>
      <c r="R55" s="19"/>
      <c r="S55" s="20"/>
      <c r="T55" s="20"/>
      <c r="U55" s="20"/>
      <c r="V55" s="20"/>
      <c r="W55" s="20"/>
      <c r="X55" s="21">
        <f t="shared" si="87"/>
        <v>4</v>
      </c>
      <c r="Y55" s="22">
        <f t="shared" si="88"/>
        <v>2</v>
      </c>
      <c r="Z55" s="22">
        <f t="shared" si="89"/>
        <v>2</v>
      </c>
      <c r="AA55" s="22" t="str">
        <f t="shared" si="90"/>
        <v>0</v>
      </c>
      <c r="AB55" s="22" t="str">
        <f t="shared" si="91"/>
        <v>0</v>
      </c>
      <c r="AC55" s="23" t="str">
        <f t="shared" si="92"/>
        <v>0</v>
      </c>
      <c r="AD55" s="23">
        <f t="shared" si="93"/>
        <v>1</v>
      </c>
      <c r="AE55" s="23">
        <f t="shared" si="94"/>
        <v>1</v>
      </c>
      <c r="AF55" s="23">
        <f t="shared" si="95"/>
        <v>1</v>
      </c>
      <c r="AG55" s="23">
        <f t="shared" si="96"/>
        <v>0</v>
      </c>
      <c r="AH55" s="24">
        <f t="shared" si="97"/>
        <v>2</v>
      </c>
    </row>
    <row r="56" spans="1:34" ht="15.75" customHeight="1" x14ac:dyDescent="0.3">
      <c r="A56" s="15" t="s">
        <v>200</v>
      </c>
      <c r="B56" s="71"/>
      <c r="C56" s="17" t="str">
        <f t="shared" si="86"/>
        <v/>
      </c>
      <c r="D56" s="18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>
        <v>3</v>
      </c>
      <c r="P56" s="19"/>
      <c r="Q56" s="19"/>
      <c r="R56" s="19"/>
      <c r="S56" s="20"/>
      <c r="T56" s="20"/>
      <c r="U56" s="20"/>
      <c r="V56" s="20"/>
      <c r="W56" s="20"/>
      <c r="X56" s="21">
        <f t="shared" si="87"/>
        <v>3</v>
      </c>
      <c r="Y56" s="22">
        <f t="shared" si="88"/>
        <v>3</v>
      </c>
      <c r="Z56" s="22" t="str">
        <f t="shared" si="89"/>
        <v>0</v>
      </c>
      <c r="AA56" s="22" t="str">
        <f t="shared" si="90"/>
        <v>0</v>
      </c>
      <c r="AB56" s="22" t="str">
        <f t="shared" si="91"/>
        <v>0</v>
      </c>
      <c r="AC56" s="23" t="str">
        <f t="shared" si="92"/>
        <v>0</v>
      </c>
      <c r="AD56" s="23">
        <f t="shared" si="93"/>
        <v>1</v>
      </c>
      <c r="AE56" s="23">
        <f t="shared" si="94"/>
        <v>1</v>
      </c>
      <c r="AF56" s="23">
        <f t="shared" si="95"/>
        <v>0</v>
      </c>
      <c r="AG56" s="23">
        <f t="shared" si="96"/>
        <v>0</v>
      </c>
      <c r="AH56" s="24">
        <f t="shared" si="97"/>
        <v>1</v>
      </c>
    </row>
    <row r="57" spans="1:34" ht="15.75" customHeight="1" x14ac:dyDescent="0.3">
      <c r="A57" s="15"/>
      <c r="B57" s="71"/>
      <c r="C57" s="17" t="str">
        <f t="shared" si="86"/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20"/>
      <c r="X57" s="21" t="e">
        <f t="shared" si="87"/>
        <v>#NUM!</v>
      </c>
      <c r="Y57" s="22" t="e">
        <f t="shared" si="88"/>
        <v>#NUM!</v>
      </c>
      <c r="Z57" s="22" t="str">
        <f t="shared" si="89"/>
        <v>0</v>
      </c>
      <c r="AA57" s="22" t="str">
        <f t="shared" si="90"/>
        <v>0</v>
      </c>
      <c r="AB57" s="22" t="str">
        <f t="shared" si="91"/>
        <v>0</v>
      </c>
      <c r="AC57" s="23" t="str">
        <f t="shared" si="92"/>
        <v>0</v>
      </c>
      <c r="AD57" s="23">
        <f t="shared" si="93"/>
        <v>0</v>
      </c>
      <c r="AE57" s="23">
        <f t="shared" si="94"/>
        <v>0</v>
      </c>
      <c r="AF57" s="23">
        <f t="shared" si="95"/>
        <v>0</v>
      </c>
      <c r="AG57" s="23">
        <f t="shared" si="96"/>
        <v>0</v>
      </c>
      <c r="AH57" s="24">
        <f t="shared" si="97"/>
        <v>0</v>
      </c>
    </row>
    <row r="58" spans="1:34" ht="15.75" customHeight="1" x14ac:dyDescent="0.3">
      <c r="A58" s="15"/>
      <c r="B58" s="71"/>
      <c r="C58" s="17" t="str">
        <f t="shared" si="86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20"/>
      <c r="X58" s="21" t="e">
        <f t="shared" si="87"/>
        <v>#NUM!</v>
      </c>
      <c r="Y58" s="22" t="e">
        <f t="shared" si="88"/>
        <v>#NUM!</v>
      </c>
      <c r="Z58" s="22" t="str">
        <f t="shared" si="89"/>
        <v>0</v>
      </c>
      <c r="AA58" s="22" t="str">
        <f t="shared" si="90"/>
        <v>0</v>
      </c>
      <c r="AB58" s="22" t="str">
        <f t="shared" si="91"/>
        <v>0</v>
      </c>
      <c r="AC58" s="23" t="str">
        <f t="shared" si="92"/>
        <v>0</v>
      </c>
      <c r="AD58" s="23">
        <f t="shared" si="93"/>
        <v>0</v>
      </c>
      <c r="AE58" s="23">
        <f t="shared" si="94"/>
        <v>0</v>
      </c>
      <c r="AF58" s="23">
        <f t="shared" si="95"/>
        <v>0</v>
      </c>
      <c r="AG58" s="23">
        <f t="shared" si="96"/>
        <v>0</v>
      </c>
      <c r="AH58" s="24">
        <f t="shared" si="97"/>
        <v>0</v>
      </c>
    </row>
    <row r="59" spans="1:34" ht="15.75" customHeight="1" x14ac:dyDescent="0.3">
      <c r="A59" s="15"/>
      <c r="B59" s="71"/>
      <c r="C59" s="17" t="str">
        <f t="shared" si="86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0"/>
      <c r="X59" s="21" t="e">
        <f t="shared" si="87"/>
        <v>#NUM!</v>
      </c>
      <c r="Y59" s="22" t="e">
        <f t="shared" si="88"/>
        <v>#NUM!</v>
      </c>
      <c r="Z59" s="22" t="str">
        <f t="shared" si="89"/>
        <v>0</v>
      </c>
      <c r="AA59" s="22" t="str">
        <f t="shared" si="90"/>
        <v>0</v>
      </c>
      <c r="AB59" s="22" t="str">
        <f t="shared" si="91"/>
        <v>0</v>
      </c>
      <c r="AC59" s="23" t="str">
        <f t="shared" si="92"/>
        <v>0</v>
      </c>
      <c r="AD59" s="23">
        <f t="shared" si="93"/>
        <v>0</v>
      </c>
      <c r="AE59" s="23">
        <f t="shared" si="94"/>
        <v>0</v>
      </c>
      <c r="AF59" s="23">
        <f t="shared" si="95"/>
        <v>0</v>
      </c>
      <c r="AG59" s="23">
        <f t="shared" si="96"/>
        <v>0</v>
      </c>
      <c r="AH59" s="24">
        <f t="shared" si="97"/>
        <v>0</v>
      </c>
    </row>
    <row r="60" spans="1:34" ht="15.75" customHeight="1" x14ac:dyDescent="0.3">
      <c r="A60" s="15"/>
      <c r="B60" s="71"/>
      <c r="C60" s="17" t="str">
        <f t="shared" si="86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20"/>
      <c r="X60" s="21" t="e">
        <f t="shared" si="87"/>
        <v>#NUM!</v>
      </c>
      <c r="Y60" s="22" t="e">
        <f t="shared" si="88"/>
        <v>#NUM!</v>
      </c>
      <c r="Z60" s="22" t="str">
        <f t="shared" si="89"/>
        <v>0</v>
      </c>
      <c r="AA60" s="22" t="str">
        <f t="shared" si="90"/>
        <v>0</v>
      </c>
      <c r="AB60" s="22" t="str">
        <f t="shared" si="91"/>
        <v>0</v>
      </c>
      <c r="AC60" s="23" t="str">
        <f t="shared" si="92"/>
        <v>0</v>
      </c>
      <c r="AD60" s="23">
        <f t="shared" si="93"/>
        <v>0</v>
      </c>
      <c r="AE60" s="23">
        <f t="shared" si="94"/>
        <v>0</v>
      </c>
      <c r="AF60" s="23">
        <f t="shared" si="95"/>
        <v>0</v>
      </c>
      <c r="AG60" s="23">
        <f t="shared" si="96"/>
        <v>0</v>
      </c>
      <c r="AH60" s="24">
        <f t="shared" si="97"/>
        <v>0</v>
      </c>
    </row>
    <row r="61" spans="1:34" ht="15.75" customHeight="1" thickBot="1" x14ac:dyDescent="0.35">
      <c r="A61" s="15"/>
      <c r="B61" s="71"/>
      <c r="C61" s="17" t="str">
        <f t="shared" si="86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0"/>
      <c r="X61" s="21" t="e">
        <f t="shared" si="87"/>
        <v>#NUM!</v>
      </c>
      <c r="Y61" s="22" t="e">
        <f t="shared" si="88"/>
        <v>#NUM!</v>
      </c>
      <c r="Z61" s="22" t="str">
        <f t="shared" si="89"/>
        <v>0</v>
      </c>
      <c r="AA61" s="22" t="str">
        <f t="shared" si="90"/>
        <v>0</v>
      </c>
      <c r="AB61" s="22" t="str">
        <f t="shared" si="91"/>
        <v>0</v>
      </c>
      <c r="AC61" s="23" t="str">
        <f t="shared" si="92"/>
        <v>0</v>
      </c>
      <c r="AD61" s="23">
        <f t="shared" si="93"/>
        <v>0</v>
      </c>
      <c r="AE61" s="23">
        <f t="shared" si="94"/>
        <v>0</v>
      </c>
      <c r="AF61" s="23">
        <f t="shared" si="95"/>
        <v>0</v>
      </c>
      <c r="AG61" s="23">
        <f t="shared" si="96"/>
        <v>0</v>
      </c>
      <c r="AH61" s="24">
        <f t="shared" si="97"/>
        <v>0</v>
      </c>
    </row>
    <row r="62" spans="1:34" ht="15.75" customHeight="1" x14ac:dyDescent="0.25">
      <c r="A62" s="118" t="s">
        <v>29</v>
      </c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1"/>
    </row>
    <row r="63" spans="1:34" ht="15.75" customHeight="1" x14ac:dyDescent="0.3">
      <c r="A63" s="15" t="s">
        <v>201</v>
      </c>
      <c r="B63" s="71"/>
      <c r="C63" s="17" t="str">
        <f t="shared" ref="C63:C68" si="98">IF(AND(AD63&gt;1, AE63&gt;0, AF63&gt;0, AG63&gt;0, AH63&gt;4), "YES", "")</f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>
        <v>1</v>
      </c>
      <c r="P63" s="19"/>
      <c r="Q63" s="19"/>
      <c r="R63" s="19"/>
      <c r="S63" s="20"/>
      <c r="T63" s="20"/>
      <c r="U63" s="20"/>
      <c r="V63" s="20"/>
      <c r="W63" s="25"/>
      <c r="X63" s="21">
        <f t="shared" ref="X63:X68" si="99">SUM(Y63:AC63)</f>
        <v>1</v>
      </c>
      <c r="Y63" s="22">
        <f t="shared" ref="Y63:Y68" si="100">SMALL(E63:W63,1)</f>
        <v>1</v>
      </c>
      <c r="Z63" s="22" t="str">
        <f t="shared" ref="Z63:Z68" si="101">IF(COUNT(E63:W63)&lt;2,"0",SMALL(E63:W63,2))</f>
        <v>0</v>
      </c>
      <c r="AA63" s="22" t="str">
        <f t="shared" ref="AA63:AA68" si="102">IF(COUNT(E63:W63)&lt;3,"0",SMALL(E63:W63,3))</f>
        <v>0</v>
      </c>
      <c r="AB63" s="22" t="str">
        <f t="shared" ref="AB63:AB68" si="103">IF(COUNT(E63:W63)&lt;4,"0",SMALL(E63:W63,4))</f>
        <v>0</v>
      </c>
      <c r="AC63" s="23" t="str">
        <f t="shared" ref="AC63:AC68" si="104">IF(COUNT(E63:W63)&lt;5,"0",SMALL(E63:W63,5))</f>
        <v>0</v>
      </c>
      <c r="AD63" s="23">
        <f t="shared" ref="AD63:AD68" si="105">COUNT(O63,Q63,S63,T63,U63)</f>
        <v>1</v>
      </c>
      <c r="AE63" s="23">
        <f t="shared" ref="AE63:AE68" si="106">COUNT(I63,O63,Q63,T63,U63,W63)</f>
        <v>1</v>
      </c>
      <c r="AF63" s="23">
        <f t="shared" ref="AF63:AF68" si="107">COUNT(F63,G63,H63,J63,K63,P63,S63,V63)</f>
        <v>0</v>
      </c>
      <c r="AG63" s="23">
        <f t="shared" ref="AG63:AG68" si="108">COUNT(D63,E63,L63,M63,N63,R63)</f>
        <v>0</v>
      </c>
      <c r="AH63" s="24">
        <f t="shared" ref="AH63:AH68" si="109">COUNT(D63:W63)</f>
        <v>1</v>
      </c>
    </row>
    <row r="64" spans="1:34" ht="15.75" customHeight="1" x14ac:dyDescent="0.3">
      <c r="A64" s="15" t="s">
        <v>202</v>
      </c>
      <c r="B64" s="71"/>
      <c r="C64" s="17" t="str">
        <f t="shared" si="98"/>
        <v/>
      </c>
      <c r="D64" s="18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>
        <v>2</v>
      </c>
      <c r="P64" s="19"/>
      <c r="Q64" s="19"/>
      <c r="R64" s="19"/>
      <c r="S64" s="20"/>
      <c r="T64" s="20"/>
      <c r="U64" s="20"/>
      <c r="V64" s="20"/>
      <c r="W64" s="25"/>
      <c r="X64" s="21">
        <f t="shared" si="99"/>
        <v>2</v>
      </c>
      <c r="Y64" s="22">
        <f t="shared" si="100"/>
        <v>2</v>
      </c>
      <c r="Z64" s="22" t="str">
        <f t="shared" si="101"/>
        <v>0</v>
      </c>
      <c r="AA64" s="22" t="str">
        <f t="shared" si="102"/>
        <v>0</v>
      </c>
      <c r="AB64" s="22" t="str">
        <f t="shared" si="103"/>
        <v>0</v>
      </c>
      <c r="AC64" s="23" t="str">
        <f t="shared" si="104"/>
        <v>0</v>
      </c>
      <c r="AD64" s="23">
        <f t="shared" si="105"/>
        <v>1</v>
      </c>
      <c r="AE64" s="23">
        <f t="shared" si="106"/>
        <v>1</v>
      </c>
      <c r="AF64" s="23">
        <f t="shared" si="107"/>
        <v>0</v>
      </c>
      <c r="AG64" s="23">
        <f t="shared" si="108"/>
        <v>0</v>
      </c>
      <c r="AH64" s="24">
        <f t="shared" si="109"/>
        <v>1</v>
      </c>
    </row>
    <row r="65" spans="1:34" ht="15.75" customHeight="1" x14ac:dyDescent="0.3">
      <c r="A65" s="15"/>
      <c r="B65" s="71"/>
      <c r="C65" s="17" t="str">
        <f t="shared" si="98"/>
        <v/>
      </c>
      <c r="D65" s="18"/>
      <c r="E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5"/>
      <c r="X65" s="21" t="e">
        <f t="shared" si="99"/>
        <v>#NUM!</v>
      </c>
      <c r="Y65" s="22" t="e">
        <f t="shared" si="100"/>
        <v>#NUM!</v>
      </c>
      <c r="Z65" s="22" t="str">
        <f t="shared" si="101"/>
        <v>0</v>
      </c>
      <c r="AA65" s="22" t="str">
        <f t="shared" si="102"/>
        <v>0</v>
      </c>
      <c r="AB65" s="22" t="str">
        <f t="shared" si="103"/>
        <v>0</v>
      </c>
      <c r="AC65" s="23" t="str">
        <f t="shared" si="104"/>
        <v>0</v>
      </c>
      <c r="AD65" s="23">
        <f t="shared" si="105"/>
        <v>0</v>
      </c>
      <c r="AE65" s="23">
        <f t="shared" si="106"/>
        <v>0</v>
      </c>
      <c r="AF65" s="23">
        <f t="shared" si="107"/>
        <v>0</v>
      </c>
      <c r="AG65" s="23">
        <f t="shared" si="108"/>
        <v>0</v>
      </c>
      <c r="AH65" s="24">
        <f t="shared" si="109"/>
        <v>0</v>
      </c>
    </row>
    <row r="66" spans="1:34" ht="15.75" customHeight="1" x14ac:dyDescent="0.3">
      <c r="A66" s="15"/>
      <c r="B66" s="71"/>
      <c r="C66" s="17" t="str">
        <f t="shared" si="98"/>
        <v/>
      </c>
      <c r="D66" s="18"/>
      <c r="E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1" t="e">
        <f t="shared" si="99"/>
        <v>#NUM!</v>
      </c>
      <c r="Y66" s="22" t="e">
        <f t="shared" si="100"/>
        <v>#NUM!</v>
      </c>
      <c r="Z66" s="22" t="str">
        <f t="shared" si="101"/>
        <v>0</v>
      </c>
      <c r="AA66" s="22" t="str">
        <f t="shared" si="102"/>
        <v>0</v>
      </c>
      <c r="AB66" s="22" t="str">
        <f t="shared" si="103"/>
        <v>0</v>
      </c>
      <c r="AC66" s="23" t="str">
        <f t="shared" si="104"/>
        <v>0</v>
      </c>
      <c r="AD66" s="23">
        <f t="shared" si="105"/>
        <v>0</v>
      </c>
      <c r="AE66" s="23">
        <f t="shared" si="106"/>
        <v>0</v>
      </c>
      <c r="AF66" s="23">
        <f t="shared" si="107"/>
        <v>0</v>
      </c>
      <c r="AG66" s="23">
        <f t="shared" si="108"/>
        <v>0</v>
      </c>
      <c r="AH66" s="24">
        <f t="shared" si="109"/>
        <v>0</v>
      </c>
    </row>
    <row r="67" spans="1:34" ht="15.75" customHeight="1" x14ac:dyDescent="0.3">
      <c r="A67" s="15"/>
      <c r="B67" s="71"/>
      <c r="C67" s="17" t="str">
        <f t="shared" si="98"/>
        <v/>
      </c>
      <c r="D67" s="18"/>
      <c r="E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 t="e">
        <f t="shared" si="99"/>
        <v>#NUM!</v>
      </c>
      <c r="Y67" s="22" t="e">
        <f t="shared" si="100"/>
        <v>#NUM!</v>
      </c>
      <c r="Z67" s="22" t="str">
        <f t="shared" si="101"/>
        <v>0</v>
      </c>
      <c r="AA67" s="22" t="str">
        <f t="shared" si="102"/>
        <v>0</v>
      </c>
      <c r="AB67" s="22" t="str">
        <f t="shared" si="103"/>
        <v>0</v>
      </c>
      <c r="AC67" s="23" t="str">
        <f t="shared" si="104"/>
        <v>0</v>
      </c>
      <c r="AD67" s="23">
        <f t="shared" si="105"/>
        <v>0</v>
      </c>
      <c r="AE67" s="23">
        <f t="shared" si="106"/>
        <v>0</v>
      </c>
      <c r="AF67" s="23">
        <f t="shared" si="107"/>
        <v>0</v>
      </c>
      <c r="AG67" s="23">
        <f t="shared" si="108"/>
        <v>0</v>
      </c>
      <c r="AH67" s="24">
        <f t="shared" si="109"/>
        <v>0</v>
      </c>
    </row>
    <row r="68" spans="1:34" ht="15.75" customHeight="1" thickBot="1" x14ac:dyDescent="0.35">
      <c r="A68" s="51"/>
      <c r="B68" s="74"/>
      <c r="C68" s="52" t="str">
        <f t="shared" si="98"/>
        <v/>
      </c>
      <c r="D68" s="18"/>
      <c r="E68" s="53"/>
      <c r="F68" s="54"/>
      <c r="G68" s="54"/>
      <c r="H68" s="54"/>
      <c r="I68" s="54"/>
      <c r="J68" s="55"/>
      <c r="K68" s="55"/>
      <c r="L68" s="55"/>
      <c r="M68" s="55"/>
      <c r="N68" s="55"/>
      <c r="O68" s="55"/>
      <c r="P68" s="55"/>
      <c r="Q68" s="55"/>
      <c r="R68" s="55"/>
      <c r="S68" s="56"/>
      <c r="T68" s="56"/>
      <c r="U68" s="56"/>
      <c r="V68" s="56"/>
      <c r="W68" s="57"/>
      <c r="X68" s="26" t="e">
        <f t="shared" si="99"/>
        <v>#NUM!</v>
      </c>
      <c r="Y68" s="27" t="e">
        <f t="shared" si="100"/>
        <v>#NUM!</v>
      </c>
      <c r="Z68" s="27" t="str">
        <f t="shared" si="101"/>
        <v>0</v>
      </c>
      <c r="AA68" s="27" t="str">
        <f t="shared" si="102"/>
        <v>0</v>
      </c>
      <c r="AB68" s="27" t="str">
        <f t="shared" si="103"/>
        <v>0</v>
      </c>
      <c r="AC68" s="28" t="str">
        <f t="shared" si="104"/>
        <v>0</v>
      </c>
      <c r="AD68" s="28">
        <f t="shared" si="105"/>
        <v>0</v>
      </c>
      <c r="AE68" s="28">
        <f t="shared" si="106"/>
        <v>0</v>
      </c>
      <c r="AF68" s="28">
        <f t="shared" si="107"/>
        <v>0</v>
      </c>
      <c r="AG68" s="28">
        <f t="shared" si="108"/>
        <v>0</v>
      </c>
      <c r="AH68" s="29">
        <f t="shared" si="109"/>
        <v>0</v>
      </c>
    </row>
    <row r="69" spans="1:34" ht="15.75" customHeight="1" x14ac:dyDescent="0.3">
      <c r="A69" s="33"/>
      <c r="B69" s="33"/>
      <c r="C69" s="31"/>
      <c r="D69" s="31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4"/>
      <c r="X69" s="31"/>
      <c r="AH69" s="35"/>
    </row>
    <row r="70" spans="1:34" ht="15.75" customHeight="1" x14ac:dyDescent="0.3">
      <c r="A70" s="33"/>
      <c r="B70" s="33"/>
      <c r="C70" s="31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4"/>
      <c r="X70" s="31"/>
      <c r="AH70" s="35"/>
    </row>
    <row r="71" spans="1:34" ht="15.75" customHeight="1" x14ac:dyDescent="0.3">
      <c r="C71" s="31"/>
      <c r="D71" s="31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4"/>
      <c r="X71" s="31"/>
      <c r="AH71" s="35"/>
    </row>
    <row r="72" spans="1:34" ht="15.75" customHeight="1" x14ac:dyDescent="0.3">
      <c r="C72" s="31"/>
      <c r="D72" s="31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4"/>
      <c r="X72" s="31"/>
      <c r="AH72" s="35"/>
    </row>
    <row r="73" spans="1:34" ht="15.75" customHeight="1" x14ac:dyDescent="0.3">
      <c r="A73" s="37"/>
      <c r="B73" s="37"/>
      <c r="C73" s="31"/>
      <c r="D73" s="31"/>
      <c r="E73" s="37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4"/>
      <c r="X73" s="31"/>
      <c r="AH73" s="35"/>
    </row>
    <row r="74" spans="1:34" ht="15.75" customHeight="1" x14ac:dyDescent="0.3">
      <c r="A74" s="37"/>
      <c r="B74" s="37"/>
      <c r="C74" s="31"/>
      <c r="D74" s="31"/>
      <c r="E74" s="37"/>
      <c r="J74" s="58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4"/>
      <c r="X74" s="31"/>
      <c r="AH74" s="35"/>
    </row>
    <row r="75" spans="1:34" ht="15.75" customHeight="1" x14ac:dyDescent="0.3">
      <c r="A75" s="37"/>
      <c r="B75" s="37"/>
      <c r="C75" s="31"/>
      <c r="D75" s="31"/>
      <c r="E75" s="37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4"/>
      <c r="X75" s="31"/>
      <c r="AH75" s="35"/>
    </row>
    <row r="76" spans="1:34" ht="15.75" customHeight="1" x14ac:dyDescent="0.3">
      <c r="A76" s="37"/>
      <c r="B76" s="37"/>
      <c r="C76" s="31"/>
      <c r="D76" s="31"/>
      <c r="E76" s="37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4"/>
      <c r="X76" s="31"/>
      <c r="AH76" s="35"/>
    </row>
    <row r="77" spans="1:34" ht="15.75" customHeight="1" x14ac:dyDescent="0.3">
      <c r="I77" s="59"/>
      <c r="X77" s="60"/>
      <c r="AH77" s="35"/>
    </row>
    <row r="78" spans="1:34" ht="15.75" customHeight="1" x14ac:dyDescent="0.3">
      <c r="I78" s="59"/>
      <c r="X78" s="60"/>
      <c r="AH78" s="35"/>
    </row>
    <row r="79" spans="1:34" ht="15.75" customHeight="1" x14ac:dyDescent="0.3">
      <c r="I79" s="59"/>
      <c r="X79" s="60"/>
      <c r="AH79" s="35"/>
    </row>
    <row r="80" spans="1:34" ht="15.75" customHeight="1" x14ac:dyDescent="0.3">
      <c r="I80" s="59"/>
      <c r="X80" s="60"/>
      <c r="AH80" s="35"/>
    </row>
    <row r="81" spans="1:34" ht="15.75" customHeight="1" x14ac:dyDescent="0.3">
      <c r="I81" s="59"/>
      <c r="X81" s="60"/>
      <c r="AH81" s="35"/>
    </row>
    <row r="82" spans="1:34" ht="15.75" customHeight="1" x14ac:dyDescent="0.3">
      <c r="I82" s="59"/>
      <c r="X82" s="60"/>
      <c r="AH82" s="35"/>
    </row>
    <row r="83" spans="1:34" ht="15.75" customHeight="1" x14ac:dyDescent="0.3">
      <c r="I83" s="59"/>
      <c r="X83" s="60"/>
      <c r="AH83" s="35"/>
    </row>
    <row r="84" spans="1:34" ht="15.75" customHeight="1" x14ac:dyDescent="0.3">
      <c r="I84" s="59"/>
      <c r="X84" s="60"/>
      <c r="AH84" s="35"/>
    </row>
    <row r="85" spans="1:34" ht="15.75" customHeight="1" x14ac:dyDescent="0.3">
      <c r="C85" s="37"/>
      <c r="D85" s="37"/>
      <c r="F85" s="32"/>
      <c r="G85" s="32"/>
      <c r="H85" s="32"/>
      <c r="I85" s="61"/>
      <c r="J85" s="32"/>
      <c r="K85" s="34"/>
      <c r="L85" s="34"/>
      <c r="M85" s="34"/>
      <c r="N85" s="62"/>
      <c r="O85" s="31"/>
      <c r="P85" s="31"/>
      <c r="Q85" s="63"/>
      <c r="R85" s="63"/>
      <c r="S85" s="63"/>
      <c r="T85" s="63"/>
      <c r="U85" s="63"/>
      <c r="V85" s="63"/>
      <c r="W85" s="63"/>
      <c r="X85" s="64"/>
      <c r="AH85" s="35"/>
    </row>
    <row r="86" spans="1:34" ht="15.75" customHeight="1" x14ac:dyDescent="0.3">
      <c r="G86" s="65"/>
      <c r="H86" s="65"/>
      <c r="I86" s="65"/>
      <c r="O86" s="66"/>
      <c r="P86" s="66"/>
      <c r="X86" s="60"/>
      <c r="AH86" s="35"/>
    </row>
    <row r="87" spans="1:34" ht="15.75" customHeight="1" x14ac:dyDescent="0.3">
      <c r="G87" s="65"/>
      <c r="H87" s="65"/>
      <c r="I87" s="65"/>
      <c r="O87" s="66"/>
      <c r="P87" s="66"/>
      <c r="X87" s="60"/>
      <c r="AH87" s="35"/>
    </row>
    <row r="88" spans="1:34" ht="15.75" customHeight="1" x14ac:dyDescent="0.3">
      <c r="I88" s="65"/>
      <c r="J88" s="65"/>
      <c r="Q88" s="66"/>
      <c r="R88" s="66"/>
      <c r="S88" s="66"/>
      <c r="T88" s="66"/>
      <c r="U88" s="66"/>
      <c r="V88" s="66"/>
      <c r="X88" s="60"/>
      <c r="AH88" s="35"/>
    </row>
    <row r="89" spans="1:34" ht="15.75" customHeight="1" x14ac:dyDescent="0.3">
      <c r="G89" s="65"/>
      <c r="H89" s="65"/>
      <c r="I89" s="65"/>
      <c r="O89" s="66"/>
      <c r="P89" s="66"/>
      <c r="X89" s="60"/>
      <c r="AH89" s="35"/>
    </row>
    <row r="90" spans="1:34" ht="15.75" customHeight="1" x14ac:dyDescent="0.3">
      <c r="C90" s="67"/>
      <c r="D90" s="67"/>
      <c r="F90" s="32"/>
      <c r="G90" s="32"/>
      <c r="H90" s="32"/>
      <c r="I90" s="61"/>
      <c r="J90" s="32"/>
      <c r="K90" s="34"/>
      <c r="L90" s="34"/>
      <c r="M90" s="34"/>
      <c r="N90" s="62"/>
      <c r="O90" s="31"/>
      <c r="P90" s="31"/>
      <c r="Q90" s="63"/>
      <c r="R90" s="63"/>
      <c r="S90" s="63"/>
      <c r="T90" s="63"/>
      <c r="U90" s="63"/>
      <c r="V90" s="63"/>
      <c r="W90" s="63"/>
      <c r="X90" s="64"/>
      <c r="AH90" s="35"/>
    </row>
    <row r="91" spans="1:34" ht="15.75" customHeight="1" x14ac:dyDescent="0.3">
      <c r="A91" s="30"/>
      <c r="B91" s="30"/>
      <c r="C91" s="31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4"/>
      <c r="X91" s="31"/>
      <c r="AH91" s="35"/>
    </row>
    <row r="92" spans="1:34" ht="15.75" customHeight="1" x14ac:dyDescent="0.3">
      <c r="A92" s="30"/>
      <c r="B92" s="30"/>
      <c r="C92" s="31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4"/>
      <c r="X92" s="31"/>
      <c r="AH92" s="35"/>
    </row>
    <row r="93" spans="1:34" ht="15.75" customHeight="1" x14ac:dyDescent="0.3">
      <c r="C93" s="31"/>
      <c r="D93" s="3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4"/>
      <c r="X93" s="31"/>
      <c r="AH93" s="35"/>
    </row>
    <row r="94" spans="1:34" ht="15.75" customHeight="1" x14ac:dyDescent="0.3">
      <c r="C94" s="31"/>
      <c r="D94" s="3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4"/>
      <c r="X94" s="31"/>
      <c r="AH94" s="35"/>
    </row>
    <row r="95" spans="1:34" ht="15.75" customHeight="1" x14ac:dyDescent="0.3">
      <c r="C95" s="31"/>
      <c r="D95" s="3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4"/>
      <c r="X95" s="31"/>
      <c r="AH95" s="35"/>
    </row>
    <row r="96" spans="1:34" ht="15.75" customHeight="1" x14ac:dyDescent="0.3">
      <c r="A96" s="30"/>
      <c r="B96" s="30"/>
      <c r="C96" s="31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4"/>
      <c r="X96" s="31"/>
      <c r="AH96" s="35"/>
    </row>
    <row r="97" spans="1:34" ht="15.75" customHeight="1" x14ac:dyDescent="0.3">
      <c r="A97" s="30"/>
      <c r="B97" s="30"/>
      <c r="C97" s="31"/>
      <c r="D97" s="31"/>
      <c r="E97" s="32"/>
      <c r="F97" s="32"/>
      <c r="G97" s="32"/>
      <c r="H97" s="32"/>
      <c r="I97" s="32"/>
      <c r="J97" s="3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4"/>
      <c r="X97" s="31"/>
      <c r="AH97" s="35"/>
    </row>
    <row r="98" spans="1:34" ht="15.75" customHeight="1" x14ac:dyDescent="0.3">
      <c r="A98" s="30"/>
      <c r="B98" s="30"/>
      <c r="C98" s="31"/>
      <c r="D98" s="31"/>
      <c r="E98" s="32"/>
      <c r="F98" s="32"/>
      <c r="G98" s="32"/>
      <c r="H98" s="32"/>
      <c r="I98" s="32"/>
      <c r="J98" s="3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4"/>
      <c r="X98" s="31"/>
      <c r="AH98" s="35"/>
    </row>
    <row r="99" spans="1:34" ht="15.75" customHeight="1" x14ac:dyDescent="0.3">
      <c r="A99" s="30"/>
      <c r="B99" s="30"/>
      <c r="C99" s="31"/>
      <c r="D99" s="31"/>
      <c r="E99" s="32"/>
      <c r="F99" s="32"/>
      <c r="G99" s="32"/>
      <c r="H99" s="32"/>
      <c r="I99" s="32"/>
      <c r="J99" s="3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4"/>
      <c r="X99" s="31"/>
      <c r="AH99" s="35"/>
    </row>
    <row r="100" spans="1:34" ht="15.75" customHeight="1" x14ac:dyDescent="0.3">
      <c r="A100" s="30"/>
      <c r="B100" s="30"/>
      <c r="C100" s="31"/>
      <c r="D100" s="31"/>
      <c r="E100" s="32"/>
      <c r="F100" s="32"/>
      <c r="G100" s="32"/>
      <c r="H100" s="32"/>
      <c r="I100" s="32"/>
      <c r="J100" s="3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4"/>
      <c r="X100" s="31"/>
      <c r="AH100" s="35"/>
    </row>
    <row r="101" spans="1:34" ht="15.75" customHeight="1" x14ac:dyDescent="0.3">
      <c r="A101" s="30"/>
      <c r="B101" s="30"/>
      <c r="C101" s="31"/>
      <c r="D101" s="31"/>
      <c r="E101" s="32"/>
      <c r="F101" s="32"/>
      <c r="G101" s="32"/>
      <c r="H101" s="32"/>
      <c r="I101" s="32"/>
      <c r="J101" s="33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4"/>
      <c r="X101" s="31"/>
      <c r="AH101" s="35"/>
    </row>
    <row r="102" spans="1:34" ht="15.75" customHeight="1" x14ac:dyDescent="0.3">
      <c r="A102" s="30"/>
      <c r="B102" s="30"/>
      <c r="C102" s="31"/>
      <c r="D102" s="31"/>
      <c r="E102" s="32"/>
      <c r="F102" s="32"/>
      <c r="G102" s="32"/>
      <c r="H102" s="32"/>
      <c r="I102" s="32"/>
      <c r="J102" s="33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4"/>
      <c r="X102" s="31"/>
      <c r="AH102" s="35"/>
    </row>
    <row r="103" spans="1:34" ht="15.75" customHeight="1" x14ac:dyDescent="0.3">
      <c r="A103" s="30"/>
      <c r="B103" s="30"/>
      <c r="C103" s="31"/>
      <c r="D103" s="31"/>
      <c r="E103" s="32"/>
      <c r="F103" s="32"/>
      <c r="G103" s="32"/>
      <c r="H103" s="32"/>
      <c r="I103" s="32"/>
      <c r="J103" s="33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4"/>
      <c r="X103" s="31"/>
      <c r="AH103" s="35"/>
    </row>
    <row r="104" spans="1:34" ht="15.75" customHeight="1" x14ac:dyDescent="0.3">
      <c r="A104" s="30"/>
      <c r="B104" s="30"/>
      <c r="C104" s="31"/>
      <c r="D104" s="31"/>
      <c r="E104" s="32"/>
      <c r="F104" s="32"/>
      <c r="G104" s="32"/>
      <c r="H104" s="32"/>
      <c r="I104" s="32"/>
      <c r="J104" s="33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4"/>
      <c r="X104" s="31"/>
      <c r="AH104" s="35"/>
    </row>
    <row r="105" spans="1:34" ht="15.75" customHeight="1" x14ac:dyDescent="0.3">
      <c r="A105" s="30"/>
      <c r="B105" s="30"/>
      <c r="C105" s="31"/>
      <c r="D105" s="31"/>
      <c r="E105" s="32"/>
      <c r="F105" s="32"/>
      <c r="G105" s="32"/>
      <c r="H105" s="32"/>
      <c r="I105" s="32"/>
      <c r="J105" s="33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4"/>
      <c r="X105" s="31"/>
      <c r="AH105" s="35"/>
    </row>
    <row r="106" spans="1:34" ht="15.75" customHeight="1" x14ac:dyDescent="0.3">
      <c r="A106" s="30"/>
      <c r="B106" s="30"/>
      <c r="C106" s="31"/>
      <c r="D106" s="31"/>
      <c r="E106" s="32"/>
      <c r="F106" s="32"/>
      <c r="G106" s="32"/>
      <c r="H106" s="32"/>
      <c r="I106" s="32"/>
      <c r="J106" s="33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4"/>
      <c r="X106" s="31"/>
      <c r="AH106" s="35"/>
    </row>
    <row r="107" spans="1:34" ht="15.75" customHeight="1" x14ac:dyDescent="0.3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7"/>
      <c r="X112" s="60"/>
      <c r="AH112" s="35"/>
    </row>
    <row r="113" spans="5:34" ht="15.75" customHeight="1" x14ac:dyDescent="0.3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7"/>
      <c r="X113" s="60"/>
      <c r="AH113" s="35"/>
    </row>
    <row r="114" spans="5:34" ht="15.75" customHeight="1" x14ac:dyDescent="0.3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7"/>
      <c r="X114" s="60"/>
      <c r="AH114" s="35"/>
    </row>
    <row r="115" spans="5:34" ht="15.75" customHeight="1" x14ac:dyDescent="0.3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7"/>
      <c r="X115" s="60"/>
      <c r="AH115" s="35"/>
    </row>
    <row r="116" spans="5:34" ht="15.75" customHeight="1" x14ac:dyDescent="0.3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7"/>
      <c r="X116" s="60"/>
      <c r="AH116" s="35"/>
    </row>
    <row r="117" spans="5:34" ht="15.75" customHeight="1" x14ac:dyDescent="0.3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7"/>
      <c r="X117" s="60"/>
      <c r="AH117" s="35"/>
    </row>
    <row r="118" spans="5:34" ht="15.75" customHeight="1" x14ac:dyDescent="0.3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7"/>
      <c r="X118" s="60"/>
      <c r="AH118" s="35"/>
    </row>
    <row r="119" spans="5:34" ht="15.75" customHeight="1" x14ac:dyDescent="0.3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7"/>
      <c r="X119" s="60"/>
      <c r="AH119" s="35"/>
    </row>
    <row r="120" spans="5:34" ht="15.75" customHeight="1" x14ac:dyDescent="0.3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7"/>
      <c r="X120" s="60"/>
      <c r="AH120" s="35"/>
    </row>
    <row r="121" spans="5:34" ht="15.75" customHeight="1" x14ac:dyDescent="0.3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7"/>
      <c r="X121" s="60"/>
      <c r="AH121" s="35"/>
    </row>
    <row r="122" spans="5:34" ht="15.75" customHeight="1" x14ac:dyDescent="0.3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7"/>
      <c r="X122" s="60"/>
      <c r="AH122" s="35"/>
    </row>
    <row r="123" spans="5:34" ht="15.75" customHeight="1" x14ac:dyDescent="0.3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7"/>
      <c r="X123" s="60"/>
      <c r="AH123" s="35"/>
    </row>
    <row r="124" spans="5:34" ht="15.75" customHeight="1" x14ac:dyDescent="0.3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7"/>
      <c r="X124" s="60"/>
      <c r="AH124" s="35"/>
    </row>
    <row r="125" spans="5:34" ht="15.75" customHeight="1" x14ac:dyDescent="0.3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7"/>
      <c r="X125" s="60"/>
      <c r="AH125" s="35"/>
    </row>
    <row r="126" spans="5:34" ht="15.75" customHeight="1" x14ac:dyDescent="0.3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7"/>
      <c r="X126" s="60"/>
      <c r="AH126" s="35"/>
    </row>
    <row r="127" spans="5:34" ht="15.75" customHeight="1" x14ac:dyDescent="0.3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7"/>
      <c r="X127" s="60"/>
      <c r="AH127" s="35"/>
    </row>
    <row r="128" spans="5:34" ht="15.75" customHeight="1" x14ac:dyDescent="0.3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7"/>
      <c r="X128" s="60"/>
      <c r="AH128" s="35"/>
    </row>
    <row r="129" spans="5:34" ht="15.75" customHeight="1" x14ac:dyDescent="0.3">
      <c r="E129" s="33"/>
      <c r="F129" s="33"/>
      <c r="G129" s="33"/>
      <c r="H129" s="33"/>
      <c r="I129" s="33"/>
      <c r="J129" s="39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7"/>
      <c r="X129" s="60"/>
      <c r="AH129" s="35"/>
    </row>
    <row r="130" spans="5:34" ht="15.75" customHeight="1" x14ac:dyDescent="0.3">
      <c r="E130" s="33"/>
      <c r="F130" s="33"/>
      <c r="G130" s="33"/>
      <c r="H130" s="33"/>
      <c r="I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7"/>
      <c r="X130" s="60"/>
      <c r="AH130" s="35"/>
    </row>
    <row r="131" spans="5:34" ht="15.75" customHeight="1" x14ac:dyDescent="0.3">
      <c r="E131" s="33"/>
      <c r="F131" s="33"/>
      <c r="G131" s="33"/>
      <c r="H131" s="33"/>
      <c r="I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7"/>
      <c r="X131" s="60"/>
      <c r="AH131" s="35"/>
    </row>
    <row r="132" spans="5:34" ht="15.75" customHeight="1" x14ac:dyDescent="0.3">
      <c r="E132" s="33"/>
      <c r="F132" s="33"/>
      <c r="G132" s="33"/>
      <c r="H132" s="33"/>
      <c r="I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7"/>
      <c r="X132" s="60"/>
      <c r="AH132" s="35"/>
    </row>
    <row r="133" spans="5:34" ht="15.75" customHeight="1" x14ac:dyDescent="0.3">
      <c r="E133" s="33"/>
      <c r="F133" s="33"/>
      <c r="G133" s="33"/>
      <c r="H133" s="33"/>
      <c r="I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7"/>
      <c r="X133" s="60"/>
      <c r="AH133" s="35"/>
    </row>
    <row r="134" spans="5:34" ht="15.75" customHeight="1" x14ac:dyDescent="0.3">
      <c r="E134" s="33"/>
      <c r="F134" s="33"/>
      <c r="G134" s="33"/>
      <c r="H134" s="33"/>
      <c r="I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7"/>
      <c r="X134" s="60"/>
      <c r="AH134" s="35"/>
    </row>
    <row r="135" spans="5:34" ht="15.75" customHeight="1" x14ac:dyDescent="0.3">
      <c r="E135" s="33"/>
      <c r="F135" s="33"/>
      <c r="G135" s="33"/>
      <c r="H135" s="33"/>
      <c r="I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7"/>
      <c r="X135" s="60"/>
      <c r="AH135" s="35"/>
    </row>
    <row r="136" spans="5:34" ht="15.75" customHeight="1" x14ac:dyDescent="0.3">
      <c r="E136" s="33"/>
      <c r="F136" s="33"/>
      <c r="G136" s="33"/>
      <c r="H136" s="33"/>
      <c r="I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7"/>
      <c r="X136" s="60"/>
      <c r="AH136" s="35"/>
    </row>
    <row r="137" spans="5:34" ht="15.75" customHeight="1" x14ac:dyDescent="0.3">
      <c r="E137" s="33"/>
      <c r="F137" s="33"/>
      <c r="G137" s="33"/>
      <c r="H137" s="33"/>
      <c r="I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7"/>
      <c r="X137" s="60"/>
      <c r="AH137" s="35"/>
    </row>
    <row r="138" spans="5:34" ht="15.75" customHeight="1" x14ac:dyDescent="0.3">
      <c r="E138" s="33"/>
      <c r="F138" s="33"/>
      <c r="G138" s="33"/>
      <c r="H138" s="33"/>
      <c r="I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7"/>
      <c r="X138" s="60"/>
      <c r="AH138" s="35"/>
    </row>
    <row r="139" spans="5:34" ht="15.75" customHeight="1" x14ac:dyDescent="0.3">
      <c r="E139" s="39"/>
      <c r="F139" s="39"/>
      <c r="G139" s="39"/>
      <c r="H139" s="39"/>
      <c r="I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X139" s="60"/>
      <c r="AH139" s="35"/>
    </row>
    <row r="140" spans="5:34" ht="15.75" customHeight="1" x14ac:dyDescent="0.25"/>
    <row r="141" spans="5:34" ht="15.75" customHeight="1" x14ac:dyDescent="0.25"/>
    <row r="142" spans="5:34" ht="15.75" customHeight="1" x14ac:dyDescent="0.25"/>
    <row r="143" spans="5:34" ht="15.75" customHeight="1" x14ac:dyDescent="0.25"/>
    <row r="144" spans="5:3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21">
    <mergeCell ref="B1:B3"/>
    <mergeCell ref="AD1:AD3"/>
    <mergeCell ref="AE1:AE3"/>
    <mergeCell ref="AF1:AF3"/>
    <mergeCell ref="AG1:AG3"/>
    <mergeCell ref="AH1:AH3"/>
    <mergeCell ref="A43:AH43"/>
    <mergeCell ref="A53:AH53"/>
    <mergeCell ref="A62:AH62"/>
    <mergeCell ref="A1:A3"/>
    <mergeCell ref="C1:C3"/>
    <mergeCell ref="A4:AH4"/>
    <mergeCell ref="A13:AH13"/>
    <mergeCell ref="A22:AH22"/>
    <mergeCell ref="A31:AH31"/>
    <mergeCell ref="X1:X3"/>
    <mergeCell ref="Y1:Y3"/>
    <mergeCell ref="Z1:Z3"/>
    <mergeCell ref="AA1:AA3"/>
    <mergeCell ref="AB1:AB3"/>
    <mergeCell ref="AC1:AC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01"/>
  <sheetViews>
    <sheetView zoomScale="70" zoomScaleNormal="70" workbookViewId="0">
      <pane ySplit="3" topLeftCell="A13" activePane="bottomLeft" state="frozen"/>
      <selection pane="bottomLeft" activeCell="Q9" sqref="Q9"/>
    </sheetView>
  </sheetViews>
  <sheetFormatPr defaultColWidth="12.59765625" defaultRowHeight="15" customHeight="1" x14ac:dyDescent="0.25"/>
  <cols>
    <col min="1" max="1" width="21.69921875" customWidth="1"/>
    <col min="2" max="2" width="12.59765625" customWidth="1"/>
    <col min="3" max="4" width="13.19921875" customWidth="1"/>
    <col min="5" max="23" width="14.69921875" customWidth="1"/>
    <col min="24" max="29" width="9.19921875" customWidth="1"/>
    <col min="30" max="33" width="9.8984375" customWidth="1"/>
    <col min="34" max="34" width="10.3984375" customWidth="1"/>
  </cols>
  <sheetData>
    <row r="1" spans="1:34" ht="52.5" customHeight="1" x14ac:dyDescent="0.25">
      <c r="A1" s="1" t="s">
        <v>0</v>
      </c>
      <c r="B1" s="2" t="s">
        <v>1</v>
      </c>
      <c r="C1" s="75" t="s">
        <v>2</v>
      </c>
      <c r="D1" s="80" t="s">
        <v>37</v>
      </c>
      <c r="E1" s="80" t="s">
        <v>3</v>
      </c>
      <c r="F1" s="80" t="s">
        <v>4</v>
      </c>
      <c r="G1" s="80" t="s">
        <v>5</v>
      </c>
      <c r="H1" s="80" t="s">
        <v>42</v>
      </c>
      <c r="I1" s="80" t="s">
        <v>44</v>
      </c>
      <c r="J1" s="80" t="s">
        <v>6</v>
      </c>
      <c r="K1" s="80" t="s">
        <v>7</v>
      </c>
      <c r="L1" s="80" t="s">
        <v>49</v>
      </c>
      <c r="M1" s="80" t="s">
        <v>51</v>
      </c>
      <c r="N1" s="80" t="s">
        <v>53</v>
      </c>
      <c r="O1" s="80" t="s">
        <v>8</v>
      </c>
      <c r="P1" s="80" t="s">
        <v>56</v>
      </c>
      <c r="Q1" s="80" t="s">
        <v>180</v>
      </c>
      <c r="R1" s="80" t="s">
        <v>10</v>
      </c>
      <c r="S1" s="80" t="s">
        <v>9</v>
      </c>
      <c r="T1" s="80" t="s">
        <v>175</v>
      </c>
      <c r="U1" s="80" t="s">
        <v>177</v>
      </c>
      <c r="V1" s="80" t="s">
        <v>58</v>
      </c>
      <c r="W1" s="80" t="s">
        <v>11</v>
      </c>
      <c r="X1" s="112" t="s">
        <v>12</v>
      </c>
      <c r="Y1" s="109" t="s">
        <v>13</v>
      </c>
      <c r="Z1" s="109" t="s">
        <v>13</v>
      </c>
      <c r="AA1" s="109" t="s">
        <v>13</v>
      </c>
      <c r="AB1" s="109" t="s">
        <v>13</v>
      </c>
      <c r="AC1" s="109" t="s">
        <v>13</v>
      </c>
      <c r="AD1" s="109" t="s">
        <v>14</v>
      </c>
      <c r="AE1" s="109" t="s">
        <v>61</v>
      </c>
      <c r="AF1" s="109" t="s">
        <v>62</v>
      </c>
      <c r="AG1" s="109" t="s">
        <v>63</v>
      </c>
      <c r="AH1" s="115" t="s">
        <v>15</v>
      </c>
    </row>
    <row r="2" spans="1:34" ht="13.8" x14ac:dyDescent="0.25">
      <c r="A2" s="77"/>
      <c r="B2" s="78"/>
      <c r="C2" s="79"/>
      <c r="D2" s="81" t="s">
        <v>36</v>
      </c>
      <c r="E2" s="81" t="s">
        <v>36</v>
      </c>
      <c r="F2" s="81" t="s">
        <v>41</v>
      </c>
      <c r="G2" s="81" t="s">
        <v>41</v>
      </c>
      <c r="H2" s="81" t="s">
        <v>41</v>
      </c>
      <c r="I2" s="81" t="s">
        <v>45</v>
      </c>
      <c r="J2" s="81" t="s">
        <v>41</v>
      </c>
      <c r="K2" s="81" t="s">
        <v>41</v>
      </c>
      <c r="L2" s="81" t="s">
        <v>36</v>
      </c>
      <c r="M2" s="81" t="s">
        <v>36</v>
      </c>
      <c r="N2" s="81" t="s">
        <v>36</v>
      </c>
      <c r="O2" s="81" t="s">
        <v>45</v>
      </c>
      <c r="P2" s="81" t="s">
        <v>41</v>
      </c>
      <c r="Q2" s="81" t="s">
        <v>45</v>
      </c>
      <c r="R2" s="81" t="s">
        <v>36</v>
      </c>
      <c r="S2" s="81" t="s">
        <v>41</v>
      </c>
      <c r="T2" s="81" t="s">
        <v>45</v>
      </c>
      <c r="U2" s="81" t="s">
        <v>45</v>
      </c>
      <c r="V2" s="81" t="s">
        <v>41</v>
      </c>
      <c r="W2" s="81" t="s">
        <v>45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4" thickBot="1" x14ac:dyDescent="0.3">
      <c r="A3" s="3"/>
      <c r="B3" s="4"/>
      <c r="C3" s="76"/>
      <c r="D3" s="82" t="s">
        <v>35</v>
      </c>
      <c r="E3" s="82" t="s">
        <v>38</v>
      </c>
      <c r="F3" s="82" t="s">
        <v>39</v>
      </c>
      <c r="G3" s="82" t="s">
        <v>40</v>
      </c>
      <c r="H3" s="82" t="s">
        <v>43</v>
      </c>
      <c r="I3" s="82" t="s">
        <v>46</v>
      </c>
      <c r="J3" s="82" t="s">
        <v>47</v>
      </c>
      <c r="K3" s="82" t="s">
        <v>48</v>
      </c>
      <c r="L3" s="82" t="s">
        <v>50</v>
      </c>
      <c r="M3" s="82" t="s">
        <v>52</v>
      </c>
      <c r="N3" s="82" t="s">
        <v>54</v>
      </c>
      <c r="O3" s="82" t="s">
        <v>55</v>
      </c>
      <c r="P3" s="82" t="s">
        <v>183</v>
      </c>
      <c r="Q3" s="82" t="s">
        <v>174</v>
      </c>
      <c r="R3" s="82" t="s">
        <v>182</v>
      </c>
      <c r="S3" s="82" t="s">
        <v>122</v>
      </c>
      <c r="T3" s="82" t="s">
        <v>176</v>
      </c>
      <c r="U3" s="82" t="s">
        <v>178</v>
      </c>
      <c r="V3" s="82" t="s">
        <v>59</v>
      </c>
      <c r="W3" s="82" t="s">
        <v>179</v>
      </c>
      <c r="X3" s="114"/>
      <c r="Y3" s="111"/>
      <c r="Z3" s="111"/>
      <c r="AA3" s="111"/>
      <c r="AB3" s="111"/>
      <c r="AC3" s="111"/>
      <c r="AD3" s="111"/>
      <c r="AE3" s="111"/>
      <c r="AF3" s="111"/>
      <c r="AG3" s="111"/>
      <c r="AH3" s="117"/>
    </row>
    <row r="4" spans="1:34" ht="14.4" x14ac:dyDescent="0.3">
      <c r="A4" s="5" t="s">
        <v>71</v>
      </c>
      <c r="B4" s="6"/>
      <c r="C4" s="7" t="str">
        <f t="shared" ref="C4:C35" si="0">IF(AND(AD4&gt;1, AE4&gt;0, AF4&gt;0, AG4&gt;0, AH4&gt;4), "YES", "")</f>
        <v/>
      </c>
      <c r="D4" s="8">
        <v>1</v>
      </c>
      <c r="E4" s="8"/>
      <c r="F4" s="9"/>
      <c r="G4" s="9">
        <v>1</v>
      </c>
      <c r="H4" s="9"/>
      <c r="I4" s="9">
        <v>2</v>
      </c>
      <c r="J4" s="9"/>
      <c r="K4" s="9">
        <v>1</v>
      </c>
      <c r="L4" s="9"/>
      <c r="M4" s="9"/>
      <c r="N4" s="9"/>
      <c r="O4" s="9">
        <v>3</v>
      </c>
      <c r="P4" s="9"/>
      <c r="Q4" s="9"/>
      <c r="R4" s="9"/>
      <c r="S4" s="9"/>
      <c r="T4" s="9"/>
      <c r="U4" s="9"/>
      <c r="V4" s="9"/>
      <c r="W4" s="10"/>
      <c r="X4" s="11">
        <f t="shared" ref="X4:X67" si="1">SUM(Y4:AC4)</f>
        <v>7</v>
      </c>
      <c r="Y4" s="12">
        <f t="shared" ref="Y4:Y35" si="2">SMALL(E4:W4,1)</f>
        <v>1</v>
      </c>
      <c r="Z4" s="12">
        <f t="shared" ref="Z4:Z35" si="3">IF(COUNT(E4:W4)&lt;2,"0",SMALL(E4:W4,2))</f>
        <v>1</v>
      </c>
      <c r="AA4" s="12">
        <f t="shared" ref="AA4:AA35" si="4">IF(COUNT(E4:W4)&lt;3,"0",SMALL(E4:W4,3))</f>
        <v>2</v>
      </c>
      <c r="AB4" s="12">
        <f t="shared" ref="AB4:AB35" si="5">IF(COUNT(E4:W4)&lt;4,"0",SMALL(E4:W4,4))</f>
        <v>3</v>
      </c>
      <c r="AC4" s="13" t="str">
        <f t="shared" ref="AC4:AC35" si="6">IF(COUNT(E4:W4)&lt;5,"0",SMALL(E4:W4,5))</f>
        <v>0</v>
      </c>
      <c r="AD4" s="13">
        <f t="shared" ref="AD4:AD35" si="7">COUNT(O4,Q4,S4,T4,U4)</f>
        <v>1</v>
      </c>
      <c r="AE4" s="13">
        <f t="shared" ref="AE4:AE35" si="8">COUNT(I4,O4,Q4,T4,U4,W4)</f>
        <v>2</v>
      </c>
      <c r="AF4" s="13">
        <f t="shared" ref="AF4:AF35" si="9">COUNT(F4,G4,H4,J4,K4,P4,S4,V4)</f>
        <v>2</v>
      </c>
      <c r="AG4" s="13">
        <f t="shared" ref="AG4:AG35" si="10">COUNT(D4,E4,L4,M4,N4,R4)</f>
        <v>1</v>
      </c>
      <c r="AH4" s="14">
        <f t="shared" ref="AH4:AH35" si="11">COUNT(D4:W4)</f>
        <v>5</v>
      </c>
    </row>
    <row r="5" spans="1:34" ht="14.4" x14ac:dyDescent="0.3">
      <c r="A5" s="15" t="s">
        <v>72</v>
      </c>
      <c r="B5" s="16"/>
      <c r="C5" s="17" t="str">
        <f t="shared" si="0"/>
        <v/>
      </c>
      <c r="D5" s="18">
        <v>2</v>
      </c>
      <c r="E5" s="18"/>
      <c r="F5" s="19"/>
      <c r="G5" s="19"/>
      <c r="H5" s="19">
        <v>1</v>
      </c>
      <c r="I5" s="19"/>
      <c r="J5" s="19"/>
      <c r="K5" s="19"/>
      <c r="L5" s="19">
        <v>1</v>
      </c>
      <c r="M5" s="19"/>
      <c r="N5" s="19"/>
      <c r="O5" s="19">
        <v>6</v>
      </c>
      <c r="P5" s="19"/>
      <c r="Q5" s="19"/>
      <c r="R5" s="19"/>
      <c r="S5" s="19"/>
      <c r="T5" s="19"/>
      <c r="U5" s="19"/>
      <c r="V5" s="19"/>
      <c r="W5" s="20"/>
      <c r="X5" s="21">
        <f t="shared" si="1"/>
        <v>8</v>
      </c>
      <c r="Y5" s="22">
        <f t="shared" si="2"/>
        <v>1</v>
      </c>
      <c r="Z5" s="22">
        <f t="shared" si="3"/>
        <v>1</v>
      </c>
      <c r="AA5" s="22">
        <f t="shared" si="4"/>
        <v>6</v>
      </c>
      <c r="AB5" s="22" t="str">
        <f t="shared" si="5"/>
        <v>0</v>
      </c>
      <c r="AC5" s="23" t="str">
        <f t="shared" si="6"/>
        <v>0</v>
      </c>
      <c r="AD5" s="23">
        <f t="shared" si="7"/>
        <v>1</v>
      </c>
      <c r="AE5" s="23">
        <f t="shared" si="8"/>
        <v>1</v>
      </c>
      <c r="AF5" s="23">
        <f t="shared" si="9"/>
        <v>1</v>
      </c>
      <c r="AG5" s="23">
        <f t="shared" si="10"/>
        <v>2</v>
      </c>
      <c r="AH5" s="24">
        <f t="shared" si="11"/>
        <v>4</v>
      </c>
    </row>
    <row r="6" spans="1:34" ht="14.4" x14ac:dyDescent="0.3">
      <c r="A6" s="15" t="s">
        <v>73</v>
      </c>
      <c r="B6" s="16"/>
      <c r="C6" s="17" t="str">
        <f t="shared" si="0"/>
        <v/>
      </c>
      <c r="D6" s="18">
        <v>3</v>
      </c>
      <c r="E6" s="18"/>
      <c r="F6" s="19"/>
      <c r="G6" s="19">
        <v>17</v>
      </c>
      <c r="H6" s="19"/>
      <c r="I6" s="19">
        <v>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>
        <f t="shared" si="1"/>
        <v>25</v>
      </c>
      <c r="Y6" s="22">
        <f t="shared" si="2"/>
        <v>8</v>
      </c>
      <c r="Z6" s="22">
        <f t="shared" si="3"/>
        <v>17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1</v>
      </c>
      <c r="AF6" s="23">
        <f t="shared" si="9"/>
        <v>1</v>
      </c>
      <c r="AG6" s="23">
        <f t="shared" si="10"/>
        <v>1</v>
      </c>
      <c r="AH6" s="24">
        <f t="shared" si="11"/>
        <v>3</v>
      </c>
    </row>
    <row r="7" spans="1:34" ht="15" customHeight="1" x14ac:dyDescent="0.3">
      <c r="A7" s="15" t="s">
        <v>74</v>
      </c>
      <c r="B7" s="16"/>
      <c r="C7" s="17" t="str">
        <f t="shared" si="0"/>
        <v/>
      </c>
      <c r="D7" s="18">
        <v>4</v>
      </c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1" t="e">
        <f t="shared" si="1"/>
        <v>#NUM!</v>
      </c>
      <c r="Y7" s="22" t="e">
        <f t="shared" si="2"/>
        <v>#NUM!</v>
      </c>
      <c r="Z7" s="22" t="str">
        <f t="shared" si="3"/>
        <v>0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0</v>
      </c>
      <c r="AE7" s="23">
        <f t="shared" si="8"/>
        <v>0</v>
      </c>
      <c r="AF7" s="23">
        <f t="shared" si="9"/>
        <v>0</v>
      </c>
      <c r="AG7" s="23">
        <f t="shared" si="10"/>
        <v>1</v>
      </c>
      <c r="AH7" s="24">
        <f t="shared" si="11"/>
        <v>1</v>
      </c>
    </row>
    <row r="8" spans="1:34" ht="14.4" x14ac:dyDescent="0.3">
      <c r="A8" s="15" t="s">
        <v>75</v>
      </c>
      <c r="B8" s="16"/>
      <c r="C8" s="17" t="str">
        <f t="shared" si="0"/>
        <v/>
      </c>
      <c r="D8" s="18">
        <v>5</v>
      </c>
      <c r="E8" s="18"/>
      <c r="F8" s="19"/>
      <c r="G8" s="19"/>
      <c r="H8" s="19"/>
      <c r="I8" s="19"/>
      <c r="J8" s="19"/>
      <c r="K8" s="19"/>
      <c r="L8" s="19"/>
      <c r="M8" s="19">
        <v>12</v>
      </c>
      <c r="N8" s="19"/>
      <c r="O8" s="19"/>
      <c r="P8" s="19"/>
      <c r="Q8" s="19">
        <v>5</v>
      </c>
      <c r="R8" s="19"/>
      <c r="S8" s="19"/>
      <c r="T8" s="19"/>
      <c r="U8" s="19"/>
      <c r="V8" s="19"/>
      <c r="W8" s="20"/>
      <c r="X8" s="21">
        <f t="shared" si="1"/>
        <v>17</v>
      </c>
      <c r="Y8" s="22">
        <f t="shared" si="2"/>
        <v>5</v>
      </c>
      <c r="Z8" s="22">
        <f t="shared" si="3"/>
        <v>12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1</v>
      </c>
      <c r="AE8" s="23">
        <f t="shared" si="8"/>
        <v>1</v>
      </c>
      <c r="AF8" s="23">
        <f t="shared" si="9"/>
        <v>0</v>
      </c>
      <c r="AG8" s="23">
        <f t="shared" si="10"/>
        <v>2</v>
      </c>
      <c r="AH8" s="24">
        <f t="shared" si="11"/>
        <v>3</v>
      </c>
    </row>
    <row r="9" spans="1:34" ht="14.4" x14ac:dyDescent="0.3">
      <c r="A9" s="15" t="s">
        <v>76</v>
      </c>
      <c r="B9" s="16"/>
      <c r="C9" s="17" t="str">
        <f t="shared" si="0"/>
        <v/>
      </c>
      <c r="D9" s="18">
        <v>6</v>
      </c>
      <c r="E9" s="18"/>
      <c r="F9" s="19"/>
      <c r="G9" s="19">
        <v>12</v>
      </c>
      <c r="H9" s="19"/>
      <c r="I9" s="19"/>
      <c r="J9" s="19"/>
      <c r="K9" s="19"/>
      <c r="L9" s="19"/>
      <c r="M9" s="19">
        <v>13</v>
      </c>
      <c r="N9" s="19"/>
      <c r="O9" s="19"/>
      <c r="P9" s="19"/>
      <c r="Q9" s="19"/>
      <c r="R9" s="19"/>
      <c r="S9" s="19"/>
      <c r="T9" s="19"/>
      <c r="U9" s="19"/>
      <c r="V9" s="19"/>
      <c r="W9" s="20"/>
      <c r="X9" s="21">
        <f t="shared" si="1"/>
        <v>25</v>
      </c>
      <c r="Y9" s="22">
        <f t="shared" si="2"/>
        <v>12</v>
      </c>
      <c r="Z9" s="22">
        <f t="shared" si="3"/>
        <v>13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0</v>
      </c>
      <c r="AE9" s="23">
        <f t="shared" si="8"/>
        <v>0</v>
      </c>
      <c r="AF9" s="23">
        <f t="shared" si="9"/>
        <v>1</v>
      </c>
      <c r="AG9" s="23">
        <f t="shared" si="10"/>
        <v>2</v>
      </c>
      <c r="AH9" s="24">
        <f t="shared" si="11"/>
        <v>3</v>
      </c>
    </row>
    <row r="10" spans="1:34" ht="14.4" x14ac:dyDescent="0.3">
      <c r="A10" s="15" t="s">
        <v>77</v>
      </c>
      <c r="B10" s="16"/>
      <c r="C10" s="17" t="str">
        <f t="shared" si="0"/>
        <v/>
      </c>
      <c r="D10" s="18">
        <v>7</v>
      </c>
      <c r="E10" s="18"/>
      <c r="F10" s="19"/>
      <c r="G10" s="19">
        <v>14</v>
      </c>
      <c r="H10" s="19"/>
      <c r="I10" s="19"/>
      <c r="J10" s="19"/>
      <c r="K10" s="19"/>
      <c r="L10" s="19">
        <v>3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1">
        <f t="shared" si="1"/>
        <v>17</v>
      </c>
      <c r="Y10" s="22">
        <f t="shared" si="2"/>
        <v>3</v>
      </c>
      <c r="Z10" s="22">
        <f t="shared" si="3"/>
        <v>14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0</v>
      </c>
      <c r="AE10" s="23">
        <f t="shared" si="8"/>
        <v>0</v>
      </c>
      <c r="AF10" s="23">
        <f t="shared" si="9"/>
        <v>1</v>
      </c>
      <c r="AG10" s="23">
        <f t="shared" si="10"/>
        <v>2</v>
      </c>
      <c r="AH10" s="24">
        <f t="shared" si="11"/>
        <v>3</v>
      </c>
    </row>
    <row r="11" spans="1:34" ht="14.4" x14ac:dyDescent="0.3">
      <c r="A11" s="15" t="s">
        <v>78</v>
      </c>
      <c r="B11" s="16"/>
      <c r="C11" s="17" t="str">
        <f t="shared" si="0"/>
        <v/>
      </c>
      <c r="D11" s="18">
        <v>8</v>
      </c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1" t="e">
        <f t="shared" si="1"/>
        <v>#NUM!</v>
      </c>
      <c r="Y11" s="22" t="e">
        <f t="shared" si="2"/>
        <v>#NUM!</v>
      </c>
      <c r="Z11" s="22" t="str">
        <f t="shared" si="3"/>
        <v>0</v>
      </c>
      <c r="AA11" s="22" t="str">
        <f t="shared" si="4"/>
        <v>0</v>
      </c>
      <c r="AB11" s="22" t="str">
        <f t="shared" si="5"/>
        <v>0</v>
      </c>
      <c r="AC11" s="23" t="str">
        <f t="shared" si="6"/>
        <v>0</v>
      </c>
      <c r="AD11" s="23">
        <f t="shared" si="7"/>
        <v>0</v>
      </c>
      <c r="AE11" s="23">
        <f t="shared" si="8"/>
        <v>0</v>
      </c>
      <c r="AF11" s="23">
        <f t="shared" si="9"/>
        <v>0</v>
      </c>
      <c r="AG11" s="23">
        <f t="shared" si="10"/>
        <v>1</v>
      </c>
      <c r="AH11" s="24">
        <f t="shared" si="11"/>
        <v>1</v>
      </c>
    </row>
    <row r="12" spans="1:34" ht="14.4" x14ac:dyDescent="0.3">
      <c r="A12" s="15" t="s">
        <v>85</v>
      </c>
      <c r="B12" s="16"/>
      <c r="C12" s="17" t="str">
        <f t="shared" si="0"/>
        <v/>
      </c>
      <c r="D12" s="18"/>
      <c r="E12" s="18">
        <v>1</v>
      </c>
      <c r="F12" s="19"/>
      <c r="G12" s="19"/>
      <c r="H12" s="19"/>
      <c r="I12" s="19">
        <v>12</v>
      </c>
      <c r="J12" s="19"/>
      <c r="K12" s="19"/>
      <c r="L12" s="19"/>
      <c r="M12" s="19">
        <v>8</v>
      </c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1">
        <f t="shared" si="1"/>
        <v>21</v>
      </c>
      <c r="Y12" s="22">
        <f t="shared" si="2"/>
        <v>1</v>
      </c>
      <c r="Z12" s="22">
        <f t="shared" si="3"/>
        <v>8</v>
      </c>
      <c r="AA12" s="22">
        <f t="shared" si="4"/>
        <v>12</v>
      </c>
      <c r="AB12" s="22" t="str">
        <f t="shared" si="5"/>
        <v>0</v>
      </c>
      <c r="AC12" s="23" t="str">
        <f t="shared" si="6"/>
        <v>0</v>
      </c>
      <c r="AD12" s="23">
        <f t="shared" si="7"/>
        <v>0</v>
      </c>
      <c r="AE12" s="23">
        <f t="shared" si="8"/>
        <v>1</v>
      </c>
      <c r="AF12" s="23">
        <f t="shared" si="9"/>
        <v>0</v>
      </c>
      <c r="AG12" s="23">
        <f t="shared" si="10"/>
        <v>2</v>
      </c>
      <c r="AH12" s="24">
        <f t="shared" si="11"/>
        <v>3</v>
      </c>
    </row>
    <row r="13" spans="1:34" ht="14.4" x14ac:dyDescent="0.3">
      <c r="A13" s="15" t="s">
        <v>86</v>
      </c>
      <c r="B13" s="16"/>
      <c r="C13" s="17" t="str">
        <f t="shared" si="0"/>
        <v/>
      </c>
      <c r="D13" s="18"/>
      <c r="E13" s="18">
        <v>2</v>
      </c>
      <c r="F13" s="19">
        <v>5</v>
      </c>
      <c r="G13" s="19">
        <v>15</v>
      </c>
      <c r="H13" s="19"/>
      <c r="I13" s="19"/>
      <c r="J13" s="19">
        <v>2</v>
      </c>
      <c r="K13" s="19">
        <v>3</v>
      </c>
      <c r="L13" s="19">
        <v>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1">
        <f t="shared" si="1"/>
        <v>17</v>
      </c>
      <c r="Y13" s="22">
        <f t="shared" si="2"/>
        <v>2</v>
      </c>
      <c r="Z13" s="22">
        <f t="shared" si="3"/>
        <v>2</v>
      </c>
      <c r="AA13" s="22">
        <f t="shared" si="4"/>
        <v>3</v>
      </c>
      <c r="AB13" s="22">
        <f t="shared" si="5"/>
        <v>5</v>
      </c>
      <c r="AC13" s="23">
        <f t="shared" si="6"/>
        <v>5</v>
      </c>
      <c r="AD13" s="23">
        <f t="shared" si="7"/>
        <v>0</v>
      </c>
      <c r="AE13" s="23">
        <f t="shared" si="8"/>
        <v>0</v>
      </c>
      <c r="AF13" s="23">
        <f t="shared" si="9"/>
        <v>4</v>
      </c>
      <c r="AG13" s="23">
        <f t="shared" si="10"/>
        <v>2</v>
      </c>
      <c r="AH13" s="24">
        <f t="shared" si="11"/>
        <v>6</v>
      </c>
    </row>
    <row r="14" spans="1:34" ht="14.4" x14ac:dyDescent="0.3">
      <c r="A14" s="15" t="s">
        <v>90</v>
      </c>
      <c r="B14" s="16"/>
      <c r="C14" s="17" t="str">
        <f t="shared" si="0"/>
        <v/>
      </c>
      <c r="D14" s="18"/>
      <c r="E14" s="18"/>
      <c r="F14" s="19">
        <v>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1">
        <f t="shared" si="1"/>
        <v>1</v>
      </c>
      <c r="Y14" s="22">
        <f t="shared" si="2"/>
        <v>1</v>
      </c>
      <c r="Z14" s="22" t="str">
        <f t="shared" si="3"/>
        <v>0</v>
      </c>
      <c r="AA14" s="22" t="str">
        <f t="shared" si="4"/>
        <v>0</v>
      </c>
      <c r="AB14" s="22" t="str">
        <f t="shared" si="5"/>
        <v>0</v>
      </c>
      <c r="AC14" s="23" t="str">
        <f t="shared" si="6"/>
        <v>0</v>
      </c>
      <c r="AD14" s="23">
        <f t="shared" si="7"/>
        <v>0</v>
      </c>
      <c r="AE14" s="23">
        <f t="shared" si="8"/>
        <v>0</v>
      </c>
      <c r="AF14" s="23">
        <f t="shared" si="9"/>
        <v>1</v>
      </c>
      <c r="AG14" s="23">
        <f t="shared" si="10"/>
        <v>0</v>
      </c>
      <c r="AH14" s="24">
        <f t="shared" si="11"/>
        <v>1</v>
      </c>
    </row>
    <row r="15" spans="1:34" ht="14.4" x14ac:dyDescent="0.3">
      <c r="A15" s="15" t="s">
        <v>87</v>
      </c>
      <c r="B15" s="16"/>
      <c r="C15" s="17" t="str">
        <f t="shared" si="0"/>
        <v/>
      </c>
      <c r="D15" s="18"/>
      <c r="E15" s="18"/>
      <c r="F15" s="19">
        <v>2</v>
      </c>
      <c r="G15" s="19">
        <v>4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1">
        <f t="shared" si="1"/>
        <v>6</v>
      </c>
      <c r="Y15" s="22">
        <f t="shared" si="2"/>
        <v>2</v>
      </c>
      <c r="Z15" s="22">
        <f t="shared" si="3"/>
        <v>4</v>
      </c>
      <c r="AA15" s="22" t="str">
        <f t="shared" si="4"/>
        <v>0</v>
      </c>
      <c r="AB15" s="22" t="str">
        <f t="shared" si="5"/>
        <v>0</v>
      </c>
      <c r="AC15" s="23" t="str">
        <f t="shared" si="6"/>
        <v>0</v>
      </c>
      <c r="AD15" s="23">
        <f t="shared" si="7"/>
        <v>0</v>
      </c>
      <c r="AE15" s="23">
        <f t="shared" si="8"/>
        <v>0</v>
      </c>
      <c r="AF15" s="23">
        <f t="shared" si="9"/>
        <v>2</v>
      </c>
      <c r="AG15" s="23">
        <f t="shared" si="10"/>
        <v>0</v>
      </c>
      <c r="AH15" s="24">
        <f t="shared" si="11"/>
        <v>2</v>
      </c>
    </row>
    <row r="16" spans="1:34" ht="14.4" x14ac:dyDescent="0.3">
      <c r="A16" s="15" t="s">
        <v>88</v>
      </c>
      <c r="B16" s="16"/>
      <c r="C16" s="17" t="str">
        <f t="shared" si="0"/>
        <v/>
      </c>
      <c r="D16" s="18"/>
      <c r="E16" s="18"/>
      <c r="F16" s="19">
        <v>3</v>
      </c>
      <c r="G16" s="19">
        <v>5</v>
      </c>
      <c r="H16" s="19"/>
      <c r="I16" s="19">
        <v>11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21">
        <f t="shared" si="1"/>
        <v>19</v>
      </c>
      <c r="Y16" s="22">
        <f t="shared" si="2"/>
        <v>3</v>
      </c>
      <c r="Z16" s="22">
        <f t="shared" si="3"/>
        <v>5</v>
      </c>
      <c r="AA16" s="22">
        <f t="shared" si="4"/>
        <v>11</v>
      </c>
      <c r="AB16" s="22" t="str">
        <f t="shared" si="5"/>
        <v>0</v>
      </c>
      <c r="AC16" s="23" t="str">
        <f t="shared" si="6"/>
        <v>0</v>
      </c>
      <c r="AD16" s="23">
        <f t="shared" si="7"/>
        <v>0</v>
      </c>
      <c r="AE16" s="23">
        <f t="shared" si="8"/>
        <v>1</v>
      </c>
      <c r="AF16" s="23">
        <f t="shared" si="9"/>
        <v>2</v>
      </c>
      <c r="AG16" s="23">
        <f t="shared" si="10"/>
        <v>0</v>
      </c>
      <c r="AH16" s="24">
        <f t="shared" si="11"/>
        <v>3</v>
      </c>
    </row>
    <row r="17" spans="1:34" ht="14.4" x14ac:dyDescent="0.3">
      <c r="A17" s="15" t="s">
        <v>89</v>
      </c>
      <c r="B17" s="16"/>
      <c r="C17" s="17" t="str">
        <f t="shared" si="0"/>
        <v/>
      </c>
      <c r="D17" s="18"/>
      <c r="E17" s="18"/>
      <c r="F17" s="19">
        <v>4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21">
        <f t="shared" si="1"/>
        <v>4</v>
      </c>
      <c r="Y17" s="22">
        <f t="shared" si="2"/>
        <v>4</v>
      </c>
      <c r="Z17" s="22" t="str">
        <f t="shared" si="3"/>
        <v>0</v>
      </c>
      <c r="AA17" s="22" t="str">
        <f t="shared" si="4"/>
        <v>0</v>
      </c>
      <c r="AB17" s="22" t="str">
        <f t="shared" si="5"/>
        <v>0</v>
      </c>
      <c r="AC17" s="23" t="str">
        <f t="shared" si="6"/>
        <v>0</v>
      </c>
      <c r="AD17" s="23">
        <f t="shared" si="7"/>
        <v>0</v>
      </c>
      <c r="AE17" s="23">
        <f t="shared" si="8"/>
        <v>0</v>
      </c>
      <c r="AF17" s="23">
        <f t="shared" si="9"/>
        <v>1</v>
      </c>
      <c r="AG17" s="23">
        <f t="shared" si="10"/>
        <v>0</v>
      </c>
      <c r="AH17" s="24">
        <f t="shared" si="11"/>
        <v>1</v>
      </c>
    </row>
    <row r="18" spans="1:34" ht="14.4" x14ac:dyDescent="0.3">
      <c r="A18" s="15" t="s">
        <v>91</v>
      </c>
      <c r="B18" s="16"/>
      <c r="C18" s="17" t="str">
        <f t="shared" si="0"/>
        <v/>
      </c>
      <c r="D18" s="18"/>
      <c r="E18" s="18"/>
      <c r="F18" s="19"/>
      <c r="G18" s="19">
        <v>3</v>
      </c>
      <c r="H18" s="19"/>
      <c r="I18" s="19">
        <v>7</v>
      </c>
      <c r="J18" s="19"/>
      <c r="K18" s="19"/>
      <c r="L18" s="19"/>
      <c r="M18" s="19"/>
      <c r="N18" s="19"/>
      <c r="O18" s="19">
        <v>12</v>
      </c>
      <c r="P18" s="19"/>
      <c r="Q18" s="19"/>
      <c r="R18" s="19"/>
      <c r="S18" s="19"/>
      <c r="T18" s="19"/>
      <c r="U18" s="19"/>
      <c r="V18" s="19"/>
      <c r="W18" s="20"/>
      <c r="X18" s="21">
        <f t="shared" si="1"/>
        <v>22</v>
      </c>
      <c r="Y18" s="22">
        <f t="shared" si="2"/>
        <v>3</v>
      </c>
      <c r="Z18" s="22">
        <f t="shared" si="3"/>
        <v>7</v>
      </c>
      <c r="AA18" s="22">
        <f t="shared" si="4"/>
        <v>12</v>
      </c>
      <c r="AB18" s="22" t="str">
        <f t="shared" si="5"/>
        <v>0</v>
      </c>
      <c r="AC18" s="23" t="str">
        <f t="shared" si="6"/>
        <v>0</v>
      </c>
      <c r="AD18" s="23">
        <f t="shared" si="7"/>
        <v>1</v>
      </c>
      <c r="AE18" s="23">
        <f t="shared" si="8"/>
        <v>2</v>
      </c>
      <c r="AF18" s="23">
        <f t="shared" si="9"/>
        <v>1</v>
      </c>
      <c r="AG18" s="23">
        <f t="shared" si="10"/>
        <v>0</v>
      </c>
      <c r="AH18" s="24">
        <f t="shared" si="11"/>
        <v>3</v>
      </c>
    </row>
    <row r="19" spans="1:34" ht="14.4" x14ac:dyDescent="0.3">
      <c r="A19" s="15" t="s">
        <v>92</v>
      </c>
      <c r="B19" s="16"/>
      <c r="C19" s="17" t="str">
        <f t="shared" si="0"/>
        <v/>
      </c>
      <c r="D19" s="18"/>
      <c r="E19" s="18"/>
      <c r="F19" s="19"/>
      <c r="G19" s="19">
        <v>2</v>
      </c>
      <c r="H19" s="19"/>
      <c r="I19" s="19">
        <v>6</v>
      </c>
      <c r="J19" s="19"/>
      <c r="K19" s="19"/>
      <c r="L19" s="19"/>
      <c r="M19" s="19">
        <v>10</v>
      </c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21">
        <f t="shared" si="1"/>
        <v>18</v>
      </c>
      <c r="Y19" s="22">
        <f t="shared" si="2"/>
        <v>2</v>
      </c>
      <c r="Z19" s="22">
        <f t="shared" si="3"/>
        <v>6</v>
      </c>
      <c r="AA19" s="22">
        <f t="shared" si="4"/>
        <v>10</v>
      </c>
      <c r="AB19" s="22" t="str">
        <f t="shared" si="5"/>
        <v>0</v>
      </c>
      <c r="AC19" s="23" t="str">
        <f t="shared" si="6"/>
        <v>0</v>
      </c>
      <c r="AD19" s="23">
        <f t="shared" si="7"/>
        <v>0</v>
      </c>
      <c r="AE19" s="23">
        <f t="shared" si="8"/>
        <v>1</v>
      </c>
      <c r="AF19" s="23">
        <f t="shared" si="9"/>
        <v>1</v>
      </c>
      <c r="AG19" s="23">
        <f t="shared" si="10"/>
        <v>1</v>
      </c>
      <c r="AH19" s="24">
        <f t="shared" si="11"/>
        <v>3</v>
      </c>
    </row>
    <row r="20" spans="1:34" ht="14.4" x14ac:dyDescent="0.3">
      <c r="A20" s="15" t="s">
        <v>93</v>
      </c>
      <c r="B20" s="16"/>
      <c r="C20" s="17" t="str">
        <f t="shared" si="0"/>
        <v/>
      </c>
      <c r="D20" s="18"/>
      <c r="E20" s="18"/>
      <c r="F20" s="19"/>
      <c r="G20" s="19">
        <v>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21">
        <f t="shared" si="1"/>
        <v>6</v>
      </c>
      <c r="Y20" s="22">
        <f t="shared" si="2"/>
        <v>6</v>
      </c>
      <c r="Z20" s="22" t="str">
        <f t="shared" si="3"/>
        <v>0</v>
      </c>
      <c r="AA20" s="22" t="str">
        <f t="shared" si="4"/>
        <v>0</v>
      </c>
      <c r="AB20" s="22" t="str">
        <f t="shared" si="5"/>
        <v>0</v>
      </c>
      <c r="AC20" s="23" t="str">
        <f t="shared" si="6"/>
        <v>0</v>
      </c>
      <c r="AD20" s="23">
        <f t="shared" si="7"/>
        <v>0</v>
      </c>
      <c r="AE20" s="23">
        <f t="shared" si="8"/>
        <v>0</v>
      </c>
      <c r="AF20" s="23">
        <f t="shared" si="9"/>
        <v>1</v>
      </c>
      <c r="AG20" s="23">
        <f t="shared" si="10"/>
        <v>0</v>
      </c>
      <c r="AH20" s="24">
        <f t="shared" si="11"/>
        <v>1</v>
      </c>
    </row>
    <row r="21" spans="1:34" ht="14.4" x14ac:dyDescent="0.3">
      <c r="A21" s="15" t="s">
        <v>94</v>
      </c>
      <c r="B21" s="16"/>
      <c r="C21" s="17" t="str">
        <f t="shared" si="0"/>
        <v/>
      </c>
      <c r="D21" s="18"/>
      <c r="E21" s="18"/>
      <c r="F21" s="19"/>
      <c r="G21" s="19">
        <v>7</v>
      </c>
      <c r="H21" s="19"/>
      <c r="I21" s="19"/>
      <c r="J21" s="19"/>
      <c r="K21" s="19"/>
      <c r="L21" s="19"/>
      <c r="M21" s="19">
        <v>5</v>
      </c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21">
        <f t="shared" si="1"/>
        <v>12</v>
      </c>
      <c r="Y21" s="22">
        <f t="shared" si="2"/>
        <v>5</v>
      </c>
      <c r="Z21" s="22">
        <f t="shared" si="3"/>
        <v>7</v>
      </c>
      <c r="AA21" s="22" t="str">
        <f t="shared" si="4"/>
        <v>0</v>
      </c>
      <c r="AB21" s="22" t="str">
        <f t="shared" si="5"/>
        <v>0</v>
      </c>
      <c r="AC21" s="23" t="str">
        <f t="shared" si="6"/>
        <v>0</v>
      </c>
      <c r="AD21" s="23">
        <f t="shared" si="7"/>
        <v>0</v>
      </c>
      <c r="AE21" s="23">
        <f t="shared" si="8"/>
        <v>0</v>
      </c>
      <c r="AF21" s="23">
        <f t="shared" si="9"/>
        <v>1</v>
      </c>
      <c r="AG21" s="23">
        <f t="shared" si="10"/>
        <v>1</v>
      </c>
      <c r="AH21" s="24">
        <f t="shared" si="11"/>
        <v>2</v>
      </c>
    </row>
    <row r="22" spans="1:34" ht="15.75" customHeight="1" x14ac:dyDescent="0.3">
      <c r="A22" s="15" t="s">
        <v>95</v>
      </c>
      <c r="B22" s="16"/>
      <c r="C22" s="17" t="str">
        <f t="shared" si="0"/>
        <v/>
      </c>
      <c r="D22" s="18"/>
      <c r="E22" s="18"/>
      <c r="F22" s="19"/>
      <c r="G22" s="19">
        <v>8</v>
      </c>
      <c r="H22" s="19"/>
      <c r="I22" s="19"/>
      <c r="J22" s="19"/>
      <c r="K22" s="19"/>
      <c r="L22" s="19"/>
      <c r="M22" s="19">
        <v>9</v>
      </c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21">
        <f t="shared" si="1"/>
        <v>17</v>
      </c>
      <c r="Y22" s="22">
        <f t="shared" si="2"/>
        <v>8</v>
      </c>
      <c r="Z22" s="22">
        <f t="shared" si="3"/>
        <v>9</v>
      </c>
      <c r="AA22" s="22" t="str">
        <f t="shared" si="4"/>
        <v>0</v>
      </c>
      <c r="AB22" s="22" t="str">
        <f t="shared" si="5"/>
        <v>0</v>
      </c>
      <c r="AC22" s="23" t="str">
        <f t="shared" si="6"/>
        <v>0</v>
      </c>
      <c r="AD22" s="23">
        <f t="shared" si="7"/>
        <v>0</v>
      </c>
      <c r="AE22" s="23">
        <f t="shared" si="8"/>
        <v>0</v>
      </c>
      <c r="AF22" s="23">
        <f t="shared" si="9"/>
        <v>1</v>
      </c>
      <c r="AG22" s="23">
        <f t="shared" si="10"/>
        <v>1</v>
      </c>
      <c r="AH22" s="24">
        <f t="shared" si="11"/>
        <v>2</v>
      </c>
    </row>
    <row r="23" spans="1:34" ht="15.75" customHeight="1" x14ac:dyDescent="0.3">
      <c r="A23" s="15" t="s">
        <v>96</v>
      </c>
      <c r="B23" s="16"/>
      <c r="C23" s="17" t="str">
        <f t="shared" si="0"/>
        <v/>
      </c>
      <c r="D23" s="18"/>
      <c r="E23" s="18"/>
      <c r="F23" s="19"/>
      <c r="G23" s="19">
        <v>9</v>
      </c>
      <c r="H23" s="19"/>
      <c r="I23" s="19">
        <v>13</v>
      </c>
      <c r="J23" s="19"/>
      <c r="K23" s="19"/>
      <c r="L23" s="19"/>
      <c r="M23" s="19"/>
      <c r="N23" s="19">
        <v>4</v>
      </c>
      <c r="O23" s="19"/>
      <c r="P23" s="19"/>
      <c r="Q23" s="19"/>
      <c r="R23" s="19"/>
      <c r="S23" s="19"/>
      <c r="T23" s="19"/>
      <c r="U23" s="19"/>
      <c r="V23" s="19"/>
      <c r="W23" s="20"/>
      <c r="X23" s="21">
        <f t="shared" si="1"/>
        <v>26</v>
      </c>
      <c r="Y23" s="22">
        <f t="shared" si="2"/>
        <v>4</v>
      </c>
      <c r="Z23" s="22">
        <f t="shared" si="3"/>
        <v>9</v>
      </c>
      <c r="AA23" s="22">
        <f t="shared" si="4"/>
        <v>13</v>
      </c>
      <c r="AB23" s="22" t="str">
        <f t="shared" si="5"/>
        <v>0</v>
      </c>
      <c r="AC23" s="23" t="str">
        <f t="shared" si="6"/>
        <v>0</v>
      </c>
      <c r="AD23" s="23">
        <f t="shared" si="7"/>
        <v>0</v>
      </c>
      <c r="AE23" s="23">
        <f t="shared" si="8"/>
        <v>1</v>
      </c>
      <c r="AF23" s="23">
        <f t="shared" si="9"/>
        <v>1</v>
      </c>
      <c r="AG23" s="23">
        <f t="shared" si="10"/>
        <v>1</v>
      </c>
      <c r="AH23" s="24">
        <f t="shared" si="11"/>
        <v>3</v>
      </c>
    </row>
    <row r="24" spans="1:34" ht="15.75" customHeight="1" x14ac:dyDescent="0.3">
      <c r="A24" s="15" t="s">
        <v>97</v>
      </c>
      <c r="B24" s="16"/>
      <c r="C24" s="17" t="str">
        <f t="shared" si="0"/>
        <v/>
      </c>
      <c r="D24" s="18"/>
      <c r="E24" s="18"/>
      <c r="F24" s="19"/>
      <c r="G24" s="19">
        <v>10</v>
      </c>
      <c r="H24" s="19"/>
      <c r="I24" s="19"/>
      <c r="J24" s="19"/>
      <c r="K24" s="19"/>
      <c r="L24" s="19"/>
      <c r="M24" s="19">
        <v>7</v>
      </c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1">
        <f t="shared" si="1"/>
        <v>17</v>
      </c>
      <c r="Y24" s="22">
        <f t="shared" si="2"/>
        <v>7</v>
      </c>
      <c r="Z24" s="22">
        <f t="shared" si="3"/>
        <v>10</v>
      </c>
      <c r="AA24" s="22" t="str">
        <f t="shared" si="4"/>
        <v>0</v>
      </c>
      <c r="AB24" s="22" t="str">
        <f t="shared" si="5"/>
        <v>0</v>
      </c>
      <c r="AC24" s="23" t="str">
        <f t="shared" si="6"/>
        <v>0</v>
      </c>
      <c r="AD24" s="23">
        <f t="shared" si="7"/>
        <v>0</v>
      </c>
      <c r="AE24" s="23">
        <f t="shared" si="8"/>
        <v>0</v>
      </c>
      <c r="AF24" s="23">
        <f t="shared" si="9"/>
        <v>1</v>
      </c>
      <c r="AG24" s="23">
        <f t="shared" si="10"/>
        <v>1</v>
      </c>
      <c r="AH24" s="24">
        <f t="shared" si="11"/>
        <v>2</v>
      </c>
    </row>
    <row r="25" spans="1:34" ht="15.75" customHeight="1" x14ac:dyDescent="0.3">
      <c r="A25" s="15" t="s">
        <v>98</v>
      </c>
      <c r="B25" s="16"/>
      <c r="C25" s="17" t="str">
        <f t="shared" si="0"/>
        <v/>
      </c>
      <c r="D25" s="18"/>
      <c r="E25" s="18"/>
      <c r="F25" s="19"/>
      <c r="G25" s="19">
        <v>11</v>
      </c>
      <c r="H25" s="19"/>
      <c r="I25" s="19"/>
      <c r="J25" s="19"/>
      <c r="K25" s="19">
        <v>2</v>
      </c>
      <c r="L25" s="19">
        <v>4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21">
        <f t="shared" si="1"/>
        <v>17</v>
      </c>
      <c r="Y25" s="22">
        <f t="shared" si="2"/>
        <v>2</v>
      </c>
      <c r="Z25" s="22">
        <f t="shared" si="3"/>
        <v>4</v>
      </c>
      <c r="AA25" s="22">
        <f t="shared" si="4"/>
        <v>11</v>
      </c>
      <c r="AB25" s="22" t="str">
        <f t="shared" si="5"/>
        <v>0</v>
      </c>
      <c r="AC25" s="23" t="str">
        <f t="shared" si="6"/>
        <v>0</v>
      </c>
      <c r="AD25" s="23">
        <f t="shared" si="7"/>
        <v>0</v>
      </c>
      <c r="AE25" s="23">
        <f t="shared" si="8"/>
        <v>0</v>
      </c>
      <c r="AF25" s="23">
        <f t="shared" si="9"/>
        <v>2</v>
      </c>
      <c r="AG25" s="23">
        <f t="shared" si="10"/>
        <v>1</v>
      </c>
      <c r="AH25" s="24">
        <f t="shared" si="11"/>
        <v>3</v>
      </c>
    </row>
    <row r="26" spans="1:34" ht="15.75" customHeight="1" x14ac:dyDescent="0.3">
      <c r="A26" s="15" t="s">
        <v>99</v>
      </c>
      <c r="B26" s="16"/>
      <c r="C26" s="17" t="str">
        <f t="shared" si="0"/>
        <v/>
      </c>
      <c r="D26" s="18"/>
      <c r="E26" s="18"/>
      <c r="F26" s="19"/>
      <c r="G26" s="19">
        <v>13</v>
      </c>
      <c r="H26" s="19"/>
      <c r="I26" s="19">
        <v>3</v>
      </c>
      <c r="J26" s="19"/>
      <c r="K26" s="19"/>
      <c r="L26" s="19"/>
      <c r="M26" s="19">
        <v>1</v>
      </c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1">
        <f t="shared" si="1"/>
        <v>17</v>
      </c>
      <c r="Y26" s="22">
        <f t="shared" si="2"/>
        <v>1</v>
      </c>
      <c r="Z26" s="22">
        <f t="shared" si="3"/>
        <v>3</v>
      </c>
      <c r="AA26" s="22">
        <f t="shared" si="4"/>
        <v>13</v>
      </c>
      <c r="AB26" s="22" t="str">
        <f t="shared" si="5"/>
        <v>0</v>
      </c>
      <c r="AC26" s="23" t="str">
        <f t="shared" si="6"/>
        <v>0</v>
      </c>
      <c r="AD26" s="23">
        <f t="shared" si="7"/>
        <v>0</v>
      </c>
      <c r="AE26" s="23">
        <f t="shared" si="8"/>
        <v>1</v>
      </c>
      <c r="AF26" s="23">
        <f t="shared" si="9"/>
        <v>1</v>
      </c>
      <c r="AG26" s="23">
        <f t="shared" si="10"/>
        <v>1</v>
      </c>
      <c r="AH26" s="24">
        <f t="shared" si="11"/>
        <v>3</v>
      </c>
    </row>
    <row r="27" spans="1:34" ht="15.75" customHeight="1" x14ac:dyDescent="0.3">
      <c r="A27" s="15" t="s">
        <v>100</v>
      </c>
      <c r="B27" s="16"/>
      <c r="C27" s="17" t="str">
        <f t="shared" si="0"/>
        <v/>
      </c>
      <c r="D27" s="18"/>
      <c r="E27" s="18"/>
      <c r="F27" s="19"/>
      <c r="G27" s="19">
        <v>16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1">
        <f t="shared" si="1"/>
        <v>16</v>
      </c>
      <c r="Y27" s="22">
        <f t="shared" si="2"/>
        <v>16</v>
      </c>
      <c r="Z27" s="22" t="str">
        <f t="shared" si="3"/>
        <v>0</v>
      </c>
      <c r="AA27" s="22" t="str">
        <f t="shared" si="4"/>
        <v>0</v>
      </c>
      <c r="AB27" s="22" t="str">
        <f t="shared" si="5"/>
        <v>0</v>
      </c>
      <c r="AC27" s="23" t="str">
        <f t="shared" si="6"/>
        <v>0</v>
      </c>
      <c r="AD27" s="23">
        <f t="shared" si="7"/>
        <v>0</v>
      </c>
      <c r="AE27" s="23">
        <f t="shared" si="8"/>
        <v>0</v>
      </c>
      <c r="AF27" s="23">
        <f t="shared" si="9"/>
        <v>1</v>
      </c>
      <c r="AG27" s="23">
        <f t="shared" si="10"/>
        <v>0</v>
      </c>
      <c r="AH27" s="24">
        <f t="shared" si="11"/>
        <v>1</v>
      </c>
    </row>
    <row r="28" spans="1:34" ht="15.75" customHeight="1" x14ac:dyDescent="0.3">
      <c r="A28" s="15" t="s">
        <v>101</v>
      </c>
      <c r="B28" s="16"/>
      <c r="C28" s="17" t="str">
        <f t="shared" si="0"/>
        <v/>
      </c>
      <c r="D28" s="18"/>
      <c r="E28" s="18"/>
      <c r="F28" s="19"/>
      <c r="G28" s="19">
        <v>18</v>
      </c>
      <c r="H28" s="19"/>
      <c r="I28" s="19"/>
      <c r="J28" s="19"/>
      <c r="K28" s="19"/>
      <c r="L28" s="19"/>
      <c r="M28" s="19"/>
      <c r="N28" s="19">
        <v>8</v>
      </c>
      <c r="O28" s="19"/>
      <c r="P28" s="19"/>
      <c r="Q28" s="19"/>
      <c r="R28" s="19"/>
      <c r="S28" s="19"/>
      <c r="T28" s="19"/>
      <c r="U28" s="19"/>
      <c r="V28" s="19"/>
      <c r="W28" s="20"/>
      <c r="X28" s="21">
        <f t="shared" si="1"/>
        <v>26</v>
      </c>
      <c r="Y28" s="22">
        <f t="shared" si="2"/>
        <v>8</v>
      </c>
      <c r="Z28" s="22">
        <f t="shared" si="3"/>
        <v>18</v>
      </c>
      <c r="AA28" s="22" t="str">
        <f t="shared" si="4"/>
        <v>0</v>
      </c>
      <c r="AB28" s="22" t="str">
        <f t="shared" si="5"/>
        <v>0</v>
      </c>
      <c r="AC28" s="23" t="str">
        <f t="shared" si="6"/>
        <v>0</v>
      </c>
      <c r="AD28" s="23">
        <f t="shared" si="7"/>
        <v>0</v>
      </c>
      <c r="AE28" s="23">
        <f t="shared" si="8"/>
        <v>0</v>
      </c>
      <c r="AF28" s="23">
        <f t="shared" si="9"/>
        <v>1</v>
      </c>
      <c r="AG28" s="23">
        <f t="shared" si="10"/>
        <v>1</v>
      </c>
      <c r="AH28" s="24">
        <f t="shared" si="11"/>
        <v>2</v>
      </c>
    </row>
    <row r="29" spans="1:34" ht="15.75" customHeight="1" x14ac:dyDescent="0.3">
      <c r="A29" s="15" t="s">
        <v>112</v>
      </c>
      <c r="B29" s="16"/>
      <c r="C29" s="17" t="str">
        <f t="shared" si="0"/>
        <v/>
      </c>
      <c r="D29" s="18"/>
      <c r="E29" s="18"/>
      <c r="F29" s="19"/>
      <c r="G29" s="19"/>
      <c r="H29" s="19"/>
      <c r="I29" s="19">
        <v>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1">
        <f t="shared" si="1"/>
        <v>1</v>
      </c>
      <c r="Y29" s="22">
        <f t="shared" si="2"/>
        <v>1</v>
      </c>
      <c r="Z29" s="22" t="str">
        <f t="shared" si="3"/>
        <v>0</v>
      </c>
      <c r="AA29" s="22" t="str">
        <f t="shared" si="4"/>
        <v>0</v>
      </c>
      <c r="AB29" s="22" t="str">
        <f t="shared" si="5"/>
        <v>0</v>
      </c>
      <c r="AC29" s="23" t="str">
        <f t="shared" si="6"/>
        <v>0</v>
      </c>
      <c r="AD29" s="23">
        <f t="shared" si="7"/>
        <v>0</v>
      </c>
      <c r="AE29" s="23">
        <f t="shared" si="8"/>
        <v>1</v>
      </c>
      <c r="AF29" s="23">
        <f t="shared" si="9"/>
        <v>0</v>
      </c>
      <c r="AG29" s="23">
        <f t="shared" si="10"/>
        <v>0</v>
      </c>
      <c r="AH29" s="24">
        <f t="shared" si="11"/>
        <v>1</v>
      </c>
    </row>
    <row r="30" spans="1:34" ht="15.75" customHeight="1" x14ac:dyDescent="0.3">
      <c r="A30" s="15" t="s">
        <v>113</v>
      </c>
      <c r="B30" s="16"/>
      <c r="C30" s="17" t="str">
        <f t="shared" si="0"/>
        <v/>
      </c>
      <c r="D30" s="18"/>
      <c r="E30" s="18"/>
      <c r="F30" s="19"/>
      <c r="G30" s="19"/>
      <c r="H30" s="19"/>
      <c r="I30" s="19">
        <v>4</v>
      </c>
      <c r="J30" s="19"/>
      <c r="K30" s="19"/>
      <c r="L30" s="19"/>
      <c r="M30" s="19"/>
      <c r="N30" s="19"/>
      <c r="O30" s="19">
        <v>7</v>
      </c>
      <c r="P30" s="19"/>
      <c r="Q30" s="19"/>
      <c r="R30" s="19"/>
      <c r="S30" s="19"/>
      <c r="T30" s="19"/>
      <c r="U30" s="19"/>
      <c r="V30" s="19"/>
      <c r="W30" s="20"/>
      <c r="X30" s="21">
        <f t="shared" si="1"/>
        <v>11</v>
      </c>
      <c r="Y30" s="22">
        <f t="shared" si="2"/>
        <v>4</v>
      </c>
      <c r="Z30" s="22">
        <f t="shared" si="3"/>
        <v>7</v>
      </c>
      <c r="AA30" s="22" t="str">
        <f t="shared" si="4"/>
        <v>0</v>
      </c>
      <c r="AB30" s="22" t="str">
        <f t="shared" si="5"/>
        <v>0</v>
      </c>
      <c r="AC30" s="23" t="str">
        <f t="shared" si="6"/>
        <v>0</v>
      </c>
      <c r="AD30" s="23">
        <f t="shared" si="7"/>
        <v>1</v>
      </c>
      <c r="AE30" s="23">
        <f t="shared" si="8"/>
        <v>2</v>
      </c>
      <c r="AF30" s="23">
        <f t="shared" si="9"/>
        <v>0</v>
      </c>
      <c r="AG30" s="23">
        <f t="shared" si="10"/>
        <v>0</v>
      </c>
      <c r="AH30" s="24">
        <f t="shared" si="11"/>
        <v>2</v>
      </c>
    </row>
    <row r="31" spans="1:34" ht="15.75" customHeight="1" x14ac:dyDescent="0.3">
      <c r="A31" s="15" t="s">
        <v>114</v>
      </c>
      <c r="B31" s="16"/>
      <c r="C31" s="17" t="str">
        <f t="shared" si="0"/>
        <v/>
      </c>
      <c r="D31" s="18"/>
      <c r="E31" s="18"/>
      <c r="F31" s="19"/>
      <c r="G31" s="19"/>
      <c r="H31" s="19"/>
      <c r="I31" s="19">
        <v>5</v>
      </c>
      <c r="J31" s="19"/>
      <c r="K31" s="19"/>
      <c r="L31" s="19"/>
      <c r="M31" s="19">
        <v>3</v>
      </c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1">
        <f t="shared" si="1"/>
        <v>8</v>
      </c>
      <c r="Y31" s="22">
        <f t="shared" si="2"/>
        <v>3</v>
      </c>
      <c r="Z31" s="22">
        <f t="shared" si="3"/>
        <v>5</v>
      </c>
      <c r="AA31" s="22" t="str">
        <f t="shared" si="4"/>
        <v>0</v>
      </c>
      <c r="AB31" s="22" t="str">
        <f t="shared" si="5"/>
        <v>0</v>
      </c>
      <c r="AC31" s="23" t="str">
        <f t="shared" si="6"/>
        <v>0</v>
      </c>
      <c r="AD31" s="23">
        <f t="shared" si="7"/>
        <v>0</v>
      </c>
      <c r="AE31" s="23">
        <f t="shared" si="8"/>
        <v>1</v>
      </c>
      <c r="AF31" s="23">
        <f t="shared" si="9"/>
        <v>0</v>
      </c>
      <c r="AG31" s="23">
        <f t="shared" si="10"/>
        <v>1</v>
      </c>
      <c r="AH31" s="24">
        <f t="shared" si="11"/>
        <v>2</v>
      </c>
    </row>
    <row r="32" spans="1:34" ht="15.75" customHeight="1" x14ac:dyDescent="0.3">
      <c r="A32" s="15" t="s">
        <v>115</v>
      </c>
      <c r="B32" s="16"/>
      <c r="C32" s="17" t="str">
        <f t="shared" si="0"/>
        <v/>
      </c>
      <c r="D32" s="18"/>
      <c r="E32" s="18"/>
      <c r="F32" s="19"/>
      <c r="G32" s="19"/>
      <c r="H32" s="19"/>
      <c r="I32" s="19">
        <v>9</v>
      </c>
      <c r="J32" s="19"/>
      <c r="K32" s="19"/>
      <c r="L32" s="19"/>
      <c r="M32" s="19"/>
      <c r="N32" s="19">
        <v>1</v>
      </c>
      <c r="O32" s="19"/>
      <c r="P32" s="19"/>
      <c r="Q32" s="19">
        <v>2</v>
      </c>
      <c r="R32" s="19"/>
      <c r="S32" s="19"/>
      <c r="T32" s="19"/>
      <c r="U32" s="19"/>
      <c r="V32" s="19"/>
      <c r="W32" s="20"/>
      <c r="X32" s="21">
        <f t="shared" si="1"/>
        <v>12</v>
      </c>
      <c r="Y32" s="22">
        <f t="shared" si="2"/>
        <v>1</v>
      </c>
      <c r="Z32" s="22">
        <f t="shared" si="3"/>
        <v>2</v>
      </c>
      <c r="AA32" s="22">
        <f t="shared" si="4"/>
        <v>9</v>
      </c>
      <c r="AB32" s="22" t="str">
        <f t="shared" si="5"/>
        <v>0</v>
      </c>
      <c r="AC32" s="23" t="str">
        <f t="shared" si="6"/>
        <v>0</v>
      </c>
      <c r="AD32" s="23">
        <f t="shared" si="7"/>
        <v>1</v>
      </c>
      <c r="AE32" s="23">
        <f t="shared" si="8"/>
        <v>2</v>
      </c>
      <c r="AF32" s="23">
        <f t="shared" si="9"/>
        <v>0</v>
      </c>
      <c r="AG32" s="23">
        <f t="shared" si="10"/>
        <v>1</v>
      </c>
      <c r="AH32" s="24">
        <f t="shared" si="11"/>
        <v>3</v>
      </c>
    </row>
    <row r="33" spans="1:34" ht="15.75" customHeight="1" x14ac:dyDescent="0.3">
      <c r="A33" s="15" t="s">
        <v>116</v>
      </c>
      <c r="B33" s="16"/>
      <c r="C33" s="17" t="str">
        <f t="shared" si="0"/>
        <v/>
      </c>
      <c r="D33" s="18"/>
      <c r="E33" s="18"/>
      <c r="F33" s="19"/>
      <c r="G33" s="19"/>
      <c r="H33" s="19"/>
      <c r="I33" s="19">
        <v>10</v>
      </c>
      <c r="J33" s="19"/>
      <c r="K33" s="19"/>
      <c r="L33" s="19"/>
      <c r="M33" s="19"/>
      <c r="N33" s="19">
        <v>3</v>
      </c>
      <c r="O33" s="19"/>
      <c r="P33" s="19"/>
      <c r="Q33" s="19"/>
      <c r="R33" s="19"/>
      <c r="S33" s="19"/>
      <c r="T33" s="19"/>
      <c r="U33" s="19"/>
      <c r="V33" s="19"/>
      <c r="W33" s="20"/>
      <c r="X33" s="21">
        <f t="shared" si="1"/>
        <v>13</v>
      </c>
      <c r="Y33" s="22">
        <f t="shared" si="2"/>
        <v>3</v>
      </c>
      <c r="Z33" s="22">
        <f t="shared" si="3"/>
        <v>10</v>
      </c>
      <c r="AA33" s="22" t="str">
        <f t="shared" si="4"/>
        <v>0</v>
      </c>
      <c r="AB33" s="22" t="str">
        <f t="shared" si="5"/>
        <v>0</v>
      </c>
      <c r="AC33" s="23" t="str">
        <f t="shared" si="6"/>
        <v>0</v>
      </c>
      <c r="AD33" s="23">
        <f t="shared" si="7"/>
        <v>0</v>
      </c>
      <c r="AE33" s="23">
        <f t="shared" si="8"/>
        <v>1</v>
      </c>
      <c r="AF33" s="23">
        <f t="shared" si="9"/>
        <v>0</v>
      </c>
      <c r="AG33" s="23">
        <f t="shared" si="10"/>
        <v>1</v>
      </c>
      <c r="AH33" s="24">
        <f t="shared" si="11"/>
        <v>2</v>
      </c>
    </row>
    <row r="34" spans="1:34" ht="15.75" customHeight="1" x14ac:dyDescent="0.3">
      <c r="A34" s="108" t="s">
        <v>117</v>
      </c>
      <c r="B34" s="16"/>
      <c r="C34" s="17" t="str">
        <f t="shared" si="0"/>
        <v/>
      </c>
      <c r="D34" s="18"/>
      <c r="E34" s="18"/>
      <c r="F34" s="19"/>
      <c r="G34" s="19"/>
      <c r="H34" s="19"/>
      <c r="I34" s="19">
        <v>14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1">
        <f t="shared" si="1"/>
        <v>14</v>
      </c>
      <c r="Y34" s="22">
        <f t="shared" si="2"/>
        <v>14</v>
      </c>
      <c r="Z34" s="22" t="str">
        <f t="shared" si="3"/>
        <v>0</v>
      </c>
      <c r="AA34" s="22" t="str">
        <f t="shared" si="4"/>
        <v>0</v>
      </c>
      <c r="AB34" s="22" t="str">
        <f t="shared" si="5"/>
        <v>0</v>
      </c>
      <c r="AC34" s="23" t="str">
        <f t="shared" si="6"/>
        <v>0</v>
      </c>
      <c r="AD34" s="23">
        <f t="shared" si="7"/>
        <v>0</v>
      </c>
      <c r="AE34" s="23">
        <f t="shared" si="8"/>
        <v>1</v>
      </c>
      <c r="AF34" s="23">
        <f t="shared" si="9"/>
        <v>0</v>
      </c>
      <c r="AG34" s="23">
        <f t="shared" si="10"/>
        <v>0</v>
      </c>
      <c r="AH34" s="24">
        <f t="shared" si="11"/>
        <v>1</v>
      </c>
    </row>
    <row r="35" spans="1:34" ht="15.75" customHeight="1" x14ac:dyDescent="0.3">
      <c r="A35" s="15" t="s">
        <v>118</v>
      </c>
      <c r="B35" s="16"/>
      <c r="C35" s="17" t="str">
        <f t="shared" si="0"/>
        <v/>
      </c>
      <c r="D35" s="18"/>
      <c r="E35" s="18"/>
      <c r="F35" s="19"/>
      <c r="G35" s="19"/>
      <c r="H35" s="19"/>
      <c r="I35" s="19">
        <v>15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1">
        <f t="shared" si="1"/>
        <v>15</v>
      </c>
      <c r="Y35" s="22">
        <f t="shared" si="2"/>
        <v>15</v>
      </c>
      <c r="Z35" s="22" t="str">
        <f t="shared" si="3"/>
        <v>0</v>
      </c>
      <c r="AA35" s="22" t="str">
        <f t="shared" si="4"/>
        <v>0</v>
      </c>
      <c r="AB35" s="22" t="str">
        <f t="shared" si="5"/>
        <v>0</v>
      </c>
      <c r="AC35" s="23" t="str">
        <f t="shared" si="6"/>
        <v>0</v>
      </c>
      <c r="AD35" s="23">
        <f t="shared" si="7"/>
        <v>0</v>
      </c>
      <c r="AE35" s="23">
        <f t="shared" si="8"/>
        <v>1</v>
      </c>
      <c r="AF35" s="23">
        <f t="shared" si="9"/>
        <v>0</v>
      </c>
      <c r="AG35" s="23">
        <f t="shared" si="10"/>
        <v>0</v>
      </c>
      <c r="AH35" s="24">
        <f t="shared" si="11"/>
        <v>1</v>
      </c>
    </row>
    <row r="36" spans="1:34" ht="15.75" customHeight="1" x14ac:dyDescent="0.3">
      <c r="A36" s="15" t="s">
        <v>123</v>
      </c>
      <c r="B36" s="16"/>
      <c r="C36" s="17" t="str">
        <f t="shared" ref="C36:C67" si="12">IF(AND(AD36&gt;1, AE36&gt;0, AF36&gt;0, AG36&gt;0, AH36&gt;4), "YES", "")</f>
        <v/>
      </c>
      <c r="D36" s="18"/>
      <c r="E36" s="18"/>
      <c r="F36" s="19"/>
      <c r="G36" s="19"/>
      <c r="H36" s="19"/>
      <c r="I36" s="19"/>
      <c r="J36" s="19">
        <v>1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1">
        <f t="shared" si="1"/>
        <v>1</v>
      </c>
      <c r="Y36" s="22">
        <f t="shared" ref="Y36:Y67" si="13">SMALL(E36:W36,1)</f>
        <v>1</v>
      </c>
      <c r="Z36" s="22" t="str">
        <f t="shared" ref="Z36:Z67" si="14">IF(COUNT(E36:W36)&lt;2,"0",SMALL(E36:W36,2))</f>
        <v>0</v>
      </c>
      <c r="AA36" s="22" t="str">
        <f t="shared" ref="AA36:AA67" si="15">IF(COUNT(E36:W36)&lt;3,"0",SMALL(E36:W36,3))</f>
        <v>0</v>
      </c>
      <c r="AB36" s="22" t="str">
        <f t="shared" ref="AB36:AB67" si="16">IF(COUNT(E36:W36)&lt;4,"0",SMALL(E36:W36,4))</f>
        <v>0</v>
      </c>
      <c r="AC36" s="23" t="str">
        <f t="shared" ref="AC36:AC67" si="17">IF(COUNT(E36:W36)&lt;5,"0",SMALL(E36:W36,5))</f>
        <v>0</v>
      </c>
      <c r="AD36" s="23">
        <f t="shared" ref="AD36:AD67" si="18">COUNT(O36,Q36,S36,T36,U36)</f>
        <v>0</v>
      </c>
      <c r="AE36" s="23">
        <f t="shared" ref="AE36:AE67" si="19">COUNT(I36,O36,Q36,T36,U36,W36)</f>
        <v>0</v>
      </c>
      <c r="AF36" s="23">
        <f t="shared" ref="AF36:AF67" si="20">COUNT(F36,G36,H36,J36,K36,P36,S36,V36)</f>
        <v>1</v>
      </c>
      <c r="AG36" s="23">
        <f t="shared" ref="AG36:AG67" si="21">COUNT(D36,E36,L36,M36,N36,R36)</f>
        <v>0</v>
      </c>
      <c r="AH36" s="24">
        <f t="shared" ref="AH36:AH67" si="22">COUNT(D36:W36)</f>
        <v>1</v>
      </c>
    </row>
    <row r="37" spans="1:34" ht="15.75" customHeight="1" x14ac:dyDescent="0.3">
      <c r="A37" s="15" t="s">
        <v>124</v>
      </c>
      <c r="B37" s="16"/>
      <c r="C37" s="17" t="str">
        <f t="shared" si="12"/>
        <v/>
      </c>
      <c r="D37" s="18"/>
      <c r="E37" s="18"/>
      <c r="F37" s="19"/>
      <c r="G37" s="19"/>
      <c r="H37" s="19"/>
      <c r="I37" s="19"/>
      <c r="J37" s="19">
        <v>3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1">
        <f t="shared" si="1"/>
        <v>3</v>
      </c>
      <c r="Y37" s="22">
        <f t="shared" si="13"/>
        <v>3</v>
      </c>
      <c r="Z37" s="22" t="str">
        <f t="shared" si="14"/>
        <v>0</v>
      </c>
      <c r="AA37" s="22" t="str">
        <f t="shared" si="15"/>
        <v>0</v>
      </c>
      <c r="AB37" s="22" t="str">
        <f t="shared" si="16"/>
        <v>0</v>
      </c>
      <c r="AC37" s="23" t="str">
        <f t="shared" si="17"/>
        <v>0</v>
      </c>
      <c r="AD37" s="23">
        <f t="shared" si="18"/>
        <v>0</v>
      </c>
      <c r="AE37" s="23">
        <f t="shared" si="19"/>
        <v>0</v>
      </c>
      <c r="AF37" s="23">
        <f t="shared" si="20"/>
        <v>1</v>
      </c>
      <c r="AG37" s="23">
        <f t="shared" si="21"/>
        <v>0</v>
      </c>
      <c r="AH37" s="24">
        <f t="shared" si="22"/>
        <v>1</v>
      </c>
    </row>
    <row r="38" spans="1:34" ht="15.75" customHeight="1" x14ac:dyDescent="0.3">
      <c r="A38" s="15" t="s">
        <v>125</v>
      </c>
      <c r="B38" s="16"/>
      <c r="C38" s="17" t="str">
        <f t="shared" si="12"/>
        <v/>
      </c>
      <c r="D38" s="18"/>
      <c r="E38" s="18"/>
      <c r="F38" s="19"/>
      <c r="G38" s="19"/>
      <c r="H38" s="19"/>
      <c r="I38" s="19"/>
      <c r="J38" s="19"/>
      <c r="K38" s="19">
        <v>4</v>
      </c>
      <c r="L38" s="19"/>
      <c r="M38" s="19"/>
      <c r="N38" s="19"/>
      <c r="O38" s="19"/>
      <c r="P38" s="19"/>
      <c r="Q38" s="19">
        <v>5</v>
      </c>
      <c r="R38" s="19"/>
      <c r="S38" s="19"/>
      <c r="T38" s="19"/>
      <c r="U38" s="19"/>
      <c r="V38" s="19"/>
      <c r="W38" s="20"/>
      <c r="X38" s="21">
        <f t="shared" si="1"/>
        <v>9</v>
      </c>
      <c r="Y38" s="22">
        <f t="shared" si="13"/>
        <v>4</v>
      </c>
      <c r="Z38" s="22">
        <f t="shared" si="14"/>
        <v>5</v>
      </c>
      <c r="AA38" s="22" t="str">
        <f t="shared" si="15"/>
        <v>0</v>
      </c>
      <c r="AB38" s="22" t="str">
        <f t="shared" si="16"/>
        <v>0</v>
      </c>
      <c r="AC38" s="23" t="str">
        <f t="shared" si="17"/>
        <v>0</v>
      </c>
      <c r="AD38" s="23">
        <f t="shared" si="18"/>
        <v>1</v>
      </c>
      <c r="AE38" s="23">
        <f t="shared" si="19"/>
        <v>1</v>
      </c>
      <c r="AF38" s="23">
        <f t="shared" si="20"/>
        <v>1</v>
      </c>
      <c r="AG38" s="23">
        <f t="shared" si="21"/>
        <v>0</v>
      </c>
      <c r="AH38" s="24">
        <f t="shared" si="22"/>
        <v>2</v>
      </c>
    </row>
    <row r="39" spans="1:34" ht="15.75" customHeight="1" x14ac:dyDescent="0.3">
      <c r="A39" s="15" t="s">
        <v>129</v>
      </c>
      <c r="B39" s="16"/>
      <c r="C39" s="17" t="str">
        <f t="shared" si="12"/>
        <v/>
      </c>
      <c r="D39" s="18"/>
      <c r="E39" s="18"/>
      <c r="F39" s="19"/>
      <c r="G39" s="19"/>
      <c r="H39" s="19"/>
      <c r="I39" s="19"/>
      <c r="J39" s="19"/>
      <c r="K39" s="19"/>
      <c r="L39" s="19">
        <v>2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1">
        <f t="shared" si="1"/>
        <v>2</v>
      </c>
      <c r="Y39" s="22">
        <f t="shared" si="13"/>
        <v>2</v>
      </c>
      <c r="Z39" s="22" t="str">
        <f t="shared" si="14"/>
        <v>0</v>
      </c>
      <c r="AA39" s="22" t="str">
        <f t="shared" si="15"/>
        <v>0</v>
      </c>
      <c r="AB39" s="22" t="str">
        <f t="shared" si="16"/>
        <v>0</v>
      </c>
      <c r="AC39" s="23" t="str">
        <f t="shared" si="17"/>
        <v>0</v>
      </c>
      <c r="AD39" s="23">
        <f t="shared" si="18"/>
        <v>0</v>
      </c>
      <c r="AE39" s="23">
        <f t="shared" si="19"/>
        <v>0</v>
      </c>
      <c r="AF39" s="23">
        <f t="shared" si="20"/>
        <v>0</v>
      </c>
      <c r="AG39" s="23">
        <f t="shared" si="21"/>
        <v>1</v>
      </c>
      <c r="AH39" s="24">
        <f t="shared" si="22"/>
        <v>1</v>
      </c>
    </row>
    <row r="40" spans="1:34" ht="15.75" customHeight="1" x14ac:dyDescent="0.3">
      <c r="A40" s="15" t="s">
        <v>133</v>
      </c>
      <c r="B40" s="16"/>
      <c r="C40" s="17" t="str">
        <f t="shared" si="12"/>
        <v/>
      </c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>
        <v>2</v>
      </c>
      <c r="O40" s="19"/>
      <c r="P40" s="19"/>
      <c r="Q40" s="19"/>
      <c r="R40" s="19"/>
      <c r="S40" s="19"/>
      <c r="T40" s="19"/>
      <c r="U40" s="19"/>
      <c r="V40" s="19"/>
      <c r="W40" s="20"/>
      <c r="X40" s="21">
        <f t="shared" si="1"/>
        <v>2</v>
      </c>
      <c r="Y40" s="22">
        <f t="shared" si="13"/>
        <v>2</v>
      </c>
      <c r="Z40" s="22" t="str">
        <f t="shared" si="14"/>
        <v>0</v>
      </c>
      <c r="AA40" s="22" t="str">
        <f t="shared" si="15"/>
        <v>0</v>
      </c>
      <c r="AB40" s="22" t="str">
        <f t="shared" si="16"/>
        <v>0</v>
      </c>
      <c r="AC40" s="23" t="str">
        <f t="shared" si="17"/>
        <v>0</v>
      </c>
      <c r="AD40" s="23">
        <f t="shared" si="18"/>
        <v>0</v>
      </c>
      <c r="AE40" s="23">
        <f t="shared" si="19"/>
        <v>0</v>
      </c>
      <c r="AF40" s="23">
        <f t="shared" si="20"/>
        <v>0</v>
      </c>
      <c r="AG40" s="23">
        <f t="shared" si="21"/>
        <v>1</v>
      </c>
      <c r="AH40" s="24">
        <f t="shared" si="22"/>
        <v>1</v>
      </c>
    </row>
    <row r="41" spans="1:34" ht="15.75" customHeight="1" x14ac:dyDescent="0.3">
      <c r="A41" s="15" t="s">
        <v>134</v>
      </c>
      <c r="B41" s="16"/>
      <c r="C41" s="17" t="str">
        <f t="shared" si="12"/>
        <v/>
      </c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>
        <v>5</v>
      </c>
      <c r="O41" s="19"/>
      <c r="P41" s="19"/>
      <c r="Q41" s="19"/>
      <c r="R41" s="19"/>
      <c r="S41" s="19"/>
      <c r="T41" s="19"/>
      <c r="U41" s="19"/>
      <c r="V41" s="19"/>
      <c r="W41" s="20"/>
      <c r="X41" s="21">
        <f t="shared" si="1"/>
        <v>5</v>
      </c>
      <c r="Y41" s="22">
        <f t="shared" si="13"/>
        <v>5</v>
      </c>
      <c r="Z41" s="22" t="str">
        <f t="shared" si="14"/>
        <v>0</v>
      </c>
      <c r="AA41" s="22" t="str">
        <f t="shared" si="15"/>
        <v>0</v>
      </c>
      <c r="AB41" s="22" t="str">
        <f t="shared" si="16"/>
        <v>0</v>
      </c>
      <c r="AC41" s="23" t="str">
        <f t="shared" si="17"/>
        <v>0</v>
      </c>
      <c r="AD41" s="23">
        <f t="shared" si="18"/>
        <v>0</v>
      </c>
      <c r="AE41" s="23">
        <f t="shared" si="19"/>
        <v>0</v>
      </c>
      <c r="AF41" s="23">
        <f t="shared" si="20"/>
        <v>0</v>
      </c>
      <c r="AG41" s="23">
        <f t="shared" si="21"/>
        <v>1</v>
      </c>
      <c r="AH41" s="24">
        <f t="shared" si="22"/>
        <v>1</v>
      </c>
    </row>
    <row r="42" spans="1:34" ht="15.75" customHeight="1" x14ac:dyDescent="0.3">
      <c r="A42" s="15" t="s">
        <v>135</v>
      </c>
      <c r="B42" s="16"/>
      <c r="C42" s="17" t="str">
        <f t="shared" si="12"/>
        <v/>
      </c>
      <c r="D42" s="18"/>
      <c r="E42" s="18"/>
      <c r="F42" s="19"/>
      <c r="G42" s="19"/>
      <c r="H42" s="19"/>
      <c r="I42" s="19"/>
      <c r="J42" s="19"/>
      <c r="K42" s="19"/>
      <c r="L42" s="19"/>
      <c r="M42" s="19"/>
      <c r="N42" s="19">
        <v>6</v>
      </c>
      <c r="O42" s="19"/>
      <c r="P42" s="19"/>
      <c r="Q42" s="19"/>
      <c r="R42" s="19"/>
      <c r="S42" s="19"/>
      <c r="T42" s="19"/>
      <c r="U42" s="19"/>
      <c r="V42" s="19"/>
      <c r="W42" s="20"/>
      <c r="X42" s="21">
        <f t="shared" si="1"/>
        <v>6</v>
      </c>
      <c r="Y42" s="22">
        <f t="shared" si="13"/>
        <v>6</v>
      </c>
      <c r="Z42" s="22" t="str">
        <f t="shared" si="14"/>
        <v>0</v>
      </c>
      <c r="AA42" s="22" t="str">
        <f t="shared" si="15"/>
        <v>0</v>
      </c>
      <c r="AB42" s="22" t="str">
        <f t="shared" si="16"/>
        <v>0</v>
      </c>
      <c r="AC42" s="23" t="str">
        <f t="shared" si="17"/>
        <v>0</v>
      </c>
      <c r="AD42" s="23">
        <f t="shared" si="18"/>
        <v>0</v>
      </c>
      <c r="AE42" s="23">
        <f t="shared" si="19"/>
        <v>0</v>
      </c>
      <c r="AF42" s="23">
        <f t="shared" si="20"/>
        <v>0</v>
      </c>
      <c r="AG42" s="23">
        <f t="shared" si="21"/>
        <v>1</v>
      </c>
      <c r="AH42" s="24">
        <f t="shared" si="22"/>
        <v>1</v>
      </c>
    </row>
    <row r="43" spans="1:34" ht="15.75" customHeight="1" x14ac:dyDescent="0.3">
      <c r="A43" s="15" t="s">
        <v>136</v>
      </c>
      <c r="B43" s="16"/>
      <c r="C43" s="17" t="str">
        <f t="shared" si="12"/>
        <v/>
      </c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>
        <v>7</v>
      </c>
      <c r="O43" s="19"/>
      <c r="P43" s="19"/>
      <c r="Q43" s="19"/>
      <c r="R43" s="19"/>
      <c r="S43" s="19"/>
      <c r="T43" s="19"/>
      <c r="U43" s="19"/>
      <c r="V43" s="19"/>
      <c r="W43" s="20"/>
      <c r="X43" s="21">
        <f t="shared" si="1"/>
        <v>7</v>
      </c>
      <c r="Y43" s="22">
        <f t="shared" si="13"/>
        <v>7</v>
      </c>
      <c r="Z43" s="22" t="str">
        <f t="shared" si="14"/>
        <v>0</v>
      </c>
      <c r="AA43" s="22" t="str">
        <f t="shared" si="15"/>
        <v>0</v>
      </c>
      <c r="AB43" s="22" t="str">
        <f t="shared" si="16"/>
        <v>0</v>
      </c>
      <c r="AC43" s="23" t="str">
        <f t="shared" si="17"/>
        <v>0</v>
      </c>
      <c r="AD43" s="23">
        <f t="shared" si="18"/>
        <v>0</v>
      </c>
      <c r="AE43" s="23">
        <f t="shared" si="19"/>
        <v>0</v>
      </c>
      <c r="AF43" s="23">
        <f t="shared" si="20"/>
        <v>0</v>
      </c>
      <c r="AG43" s="23">
        <f t="shared" si="21"/>
        <v>1</v>
      </c>
      <c r="AH43" s="24">
        <f t="shared" si="22"/>
        <v>1</v>
      </c>
    </row>
    <row r="44" spans="1:34" ht="15.75" customHeight="1" x14ac:dyDescent="0.3">
      <c r="A44" s="15" t="s">
        <v>137</v>
      </c>
      <c r="B44" s="16"/>
      <c r="C44" s="17" t="str">
        <f t="shared" si="12"/>
        <v/>
      </c>
      <c r="D44" s="18"/>
      <c r="E44" s="18"/>
      <c r="F44" s="19"/>
      <c r="G44" s="19"/>
      <c r="H44" s="19"/>
      <c r="I44" s="19"/>
      <c r="J44" s="19"/>
      <c r="K44" s="19"/>
      <c r="L44" s="19"/>
      <c r="M44" s="19">
        <v>2</v>
      </c>
      <c r="N44" s="19"/>
      <c r="O44" s="19">
        <v>4</v>
      </c>
      <c r="P44" s="19"/>
      <c r="Q44" s="19"/>
      <c r="R44" s="19"/>
      <c r="S44" s="19"/>
      <c r="T44" s="19"/>
      <c r="U44" s="19"/>
      <c r="V44" s="19"/>
      <c r="W44" s="20"/>
      <c r="X44" s="21">
        <f t="shared" si="1"/>
        <v>6</v>
      </c>
      <c r="Y44" s="22">
        <f t="shared" si="13"/>
        <v>2</v>
      </c>
      <c r="Z44" s="22">
        <f t="shared" si="14"/>
        <v>4</v>
      </c>
      <c r="AA44" s="22" t="str">
        <f t="shared" si="15"/>
        <v>0</v>
      </c>
      <c r="AB44" s="22" t="str">
        <f t="shared" si="16"/>
        <v>0</v>
      </c>
      <c r="AC44" s="23" t="str">
        <f t="shared" si="17"/>
        <v>0</v>
      </c>
      <c r="AD44" s="23">
        <f t="shared" si="18"/>
        <v>1</v>
      </c>
      <c r="AE44" s="23">
        <f t="shared" si="19"/>
        <v>1</v>
      </c>
      <c r="AF44" s="23">
        <f t="shared" si="20"/>
        <v>0</v>
      </c>
      <c r="AG44" s="23">
        <f t="shared" si="21"/>
        <v>1</v>
      </c>
      <c r="AH44" s="24">
        <f t="shared" si="22"/>
        <v>2</v>
      </c>
    </row>
    <row r="45" spans="1:34" ht="15.75" customHeight="1" x14ac:dyDescent="0.3">
      <c r="A45" s="15" t="s">
        <v>138</v>
      </c>
      <c r="B45" s="16"/>
      <c r="C45" s="17" t="str">
        <f t="shared" si="12"/>
        <v/>
      </c>
      <c r="D45" s="18"/>
      <c r="E45" s="18"/>
      <c r="F45" s="19"/>
      <c r="G45" s="19"/>
      <c r="H45" s="19"/>
      <c r="I45" s="19"/>
      <c r="J45" s="19"/>
      <c r="K45" s="19"/>
      <c r="L45" s="19"/>
      <c r="M45" s="19">
        <v>4</v>
      </c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1">
        <f t="shared" si="1"/>
        <v>4</v>
      </c>
      <c r="Y45" s="22">
        <f t="shared" si="13"/>
        <v>4</v>
      </c>
      <c r="Z45" s="22" t="str">
        <f t="shared" si="14"/>
        <v>0</v>
      </c>
      <c r="AA45" s="22" t="str">
        <f t="shared" si="15"/>
        <v>0</v>
      </c>
      <c r="AB45" s="22" t="str">
        <f t="shared" si="16"/>
        <v>0</v>
      </c>
      <c r="AC45" s="23" t="str">
        <f t="shared" si="17"/>
        <v>0</v>
      </c>
      <c r="AD45" s="23">
        <f t="shared" si="18"/>
        <v>0</v>
      </c>
      <c r="AE45" s="23">
        <f t="shared" si="19"/>
        <v>0</v>
      </c>
      <c r="AF45" s="23">
        <f t="shared" si="20"/>
        <v>0</v>
      </c>
      <c r="AG45" s="23">
        <f t="shared" si="21"/>
        <v>1</v>
      </c>
      <c r="AH45" s="24">
        <f t="shared" si="22"/>
        <v>1</v>
      </c>
    </row>
    <row r="46" spans="1:34" ht="15.75" customHeight="1" x14ac:dyDescent="0.3">
      <c r="A46" s="15" t="s">
        <v>139</v>
      </c>
      <c r="B46" s="16"/>
      <c r="C46" s="17" t="str">
        <f t="shared" si="12"/>
        <v/>
      </c>
      <c r="D46" s="18"/>
      <c r="E46" s="18"/>
      <c r="F46" s="19"/>
      <c r="G46" s="19"/>
      <c r="H46" s="19"/>
      <c r="I46" s="19"/>
      <c r="J46" s="19"/>
      <c r="K46" s="19"/>
      <c r="L46" s="19"/>
      <c r="M46" s="19">
        <v>6</v>
      </c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1">
        <f t="shared" si="1"/>
        <v>6</v>
      </c>
      <c r="Y46" s="22">
        <f t="shared" si="13"/>
        <v>6</v>
      </c>
      <c r="Z46" s="22" t="str">
        <f t="shared" si="14"/>
        <v>0</v>
      </c>
      <c r="AA46" s="22" t="str">
        <f t="shared" si="15"/>
        <v>0</v>
      </c>
      <c r="AB46" s="22" t="str">
        <f t="shared" si="16"/>
        <v>0</v>
      </c>
      <c r="AC46" s="23" t="str">
        <f t="shared" si="17"/>
        <v>0</v>
      </c>
      <c r="AD46" s="23">
        <f t="shared" si="18"/>
        <v>0</v>
      </c>
      <c r="AE46" s="23">
        <f t="shared" si="19"/>
        <v>0</v>
      </c>
      <c r="AF46" s="23">
        <f t="shared" si="20"/>
        <v>0</v>
      </c>
      <c r="AG46" s="23">
        <f t="shared" si="21"/>
        <v>1</v>
      </c>
      <c r="AH46" s="24">
        <f t="shared" si="22"/>
        <v>1</v>
      </c>
    </row>
    <row r="47" spans="1:34" ht="15.75" customHeight="1" x14ac:dyDescent="0.3">
      <c r="A47" s="15" t="s">
        <v>140</v>
      </c>
      <c r="B47" s="16"/>
      <c r="C47" s="17" t="str">
        <f t="shared" si="12"/>
        <v/>
      </c>
      <c r="D47" s="18"/>
      <c r="E47" s="18"/>
      <c r="F47" s="19"/>
      <c r="G47" s="19"/>
      <c r="H47" s="19"/>
      <c r="I47" s="19"/>
      <c r="J47" s="19"/>
      <c r="K47" s="19"/>
      <c r="L47" s="19"/>
      <c r="M47" s="19">
        <v>11</v>
      </c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1">
        <f t="shared" si="1"/>
        <v>11</v>
      </c>
      <c r="Y47" s="22">
        <f t="shared" si="13"/>
        <v>11</v>
      </c>
      <c r="Z47" s="22" t="str">
        <f t="shared" si="14"/>
        <v>0</v>
      </c>
      <c r="AA47" s="22" t="str">
        <f t="shared" si="15"/>
        <v>0</v>
      </c>
      <c r="AB47" s="22" t="str">
        <f t="shared" si="16"/>
        <v>0</v>
      </c>
      <c r="AC47" s="23" t="str">
        <f t="shared" si="17"/>
        <v>0</v>
      </c>
      <c r="AD47" s="23">
        <f t="shared" si="18"/>
        <v>0</v>
      </c>
      <c r="AE47" s="23">
        <f t="shared" si="19"/>
        <v>0</v>
      </c>
      <c r="AF47" s="23">
        <f t="shared" si="20"/>
        <v>0</v>
      </c>
      <c r="AG47" s="23">
        <f t="shared" si="21"/>
        <v>1</v>
      </c>
      <c r="AH47" s="24">
        <f t="shared" si="22"/>
        <v>1</v>
      </c>
    </row>
    <row r="48" spans="1:34" ht="15.75" customHeight="1" x14ac:dyDescent="0.3">
      <c r="A48" s="15" t="s">
        <v>143</v>
      </c>
      <c r="B48" s="16"/>
      <c r="C48" s="17" t="str">
        <f t="shared" si="12"/>
        <v/>
      </c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>
        <v>1</v>
      </c>
      <c r="P48" s="19"/>
      <c r="Q48" s="19"/>
      <c r="R48" s="19"/>
      <c r="S48" s="19"/>
      <c r="T48" s="19"/>
      <c r="U48" s="19"/>
      <c r="V48" s="19"/>
      <c r="W48" s="20"/>
      <c r="X48" s="21">
        <f t="shared" si="1"/>
        <v>1</v>
      </c>
      <c r="Y48" s="22">
        <f t="shared" si="13"/>
        <v>1</v>
      </c>
      <c r="Z48" s="22" t="str">
        <f t="shared" si="14"/>
        <v>0</v>
      </c>
      <c r="AA48" s="22" t="str">
        <f t="shared" si="15"/>
        <v>0</v>
      </c>
      <c r="AB48" s="22" t="str">
        <f t="shared" si="16"/>
        <v>0</v>
      </c>
      <c r="AC48" s="23" t="str">
        <f t="shared" si="17"/>
        <v>0</v>
      </c>
      <c r="AD48" s="23">
        <f t="shared" si="18"/>
        <v>1</v>
      </c>
      <c r="AE48" s="23">
        <f t="shared" si="19"/>
        <v>1</v>
      </c>
      <c r="AF48" s="23">
        <f t="shared" si="20"/>
        <v>0</v>
      </c>
      <c r="AG48" s="23">
        <f t="shared" si="21"/>
        <v>0</v>
      </c>
      <c r="AH48" s="24">
        <f t="shared" si="22"/>
        <v>1</v>
      </c>
    </row>
    <row r="49" spans="1:34" ht="15.75" customHeight="1" x14ac:dyDescent="0.3">
      <c r="A49" s="15" t="s">
        <v>144</v>
      </c>
      <c r="B49" s="16"/>
      <c r="C49" s="17" t="str">
        <f t="shared" si="12"/>
        <v/>
      </c>
      <c r="D49" s="18"/>
      <c r="E49" s="18"/>
      <c r="F49" s="19"/>
      <c r="G49" s="19"/>
      <c r="H49" s="19"/>
      <c r="I49" s="19"/>
      <c r="J49" s="19"/>
      <c r="K49" s="19"/>
      <c r="L49" s="19"/>
      <c r="M49" s="19"/>
      <c r="N49" s="19"/>
      <c r="O49" s="19">
        <v>2</v>
      </c>
      <c r="P49" s="19"/>
      <c r="Q49" s="19"/>
      <c r="R49" s="19"/>
      <c r="S49" s="19"/>
      <c r="T49" s="19"/>
      <c r="U49" s="19"/>
      <c r="V49" s="19"/>
      <c r="W49" s="20"/>
      <c r="X49" s="21">
        <f t="shared" si="1"/>
        <v>2</v>
      </c>
      <c r="Y49" s="22">
        <f t="shared" si="13"/>
        <v>2</v>
      </c>
      <c r="Z49" s="22" t="str">
        <f t="shared" si="14"/>
        <v>0</v>
      </c>
      <c r="AA49" s="22" t="str">
        <f t="shared" si="15"/>
        <v>0</v>
      </c>
      <c r="AB49" s="22" t="str">
        <f t="shared" si="16"/>
        <v>0</v>
      </c>
      <c r="AC49" s="23" t="str">
        <f t="shared" si="17"/>
        <v>0</v>
      </c>
      <c r="AD49" s="23">
        <f t="shared" si="18"/>
        <v>1</v>
      </c>
      <c r="AE49" s="23">
        <f t="shared" si="19"/>
        <v>1</v>
      </c>
      <c r="AF49" s="23">
        <f t="shared" si="20"/>
        <v>0</v>
      </c>
      <c r="AG49" s="23">
        <f t="shared" si="21"/>
        <v>0</v>
      </c>
      <c r="AH49" s="24">
        <f t="shared" si="22"/>
        <v>1</v>
      </c>
    </row>
    <row r="50" spans="1:34" ht="15.75" customHeight="1" x14ac:dyDescent="0.3">
      <c r="A50" s="15" t="s">
        <v>145</v>
      </c>
      <c r="B50" s="16"/>
      <c r="C50" s="17" t="str">
        <f t="shared" si="12"/>
        <v/>
      </c>
      <c r="D50" s="18"/>
      <c r="E50" s="18"/>
      <c r="F50" s="19"/>
      <c r="G50" s="19"/>
      <c r="H50" s="19"/>
      <c r="I50" s="19"/>
      <c r="J50" s="19"/>
      <c r="K50" s="19"/>
      <c r="L50" s="19"/>
      <c r="M50" s="19"/>
      <c r="N50" s="19"/>
      <c r="O50" s="19">
        <v>5</v>
      </c>
      <c r="P50" s="19"/>
      <c r="Q50" s="19"/>
      <c r="R50" s="19"/>
      <c r="S50" s="19"/>
      <c r="T50" s="19"/>
      <c r="U50" s="19"/>
      <c r="V50" s="19"/>
      <c r="W50" s="20"/>
      <c r="X50" s="21">
        <f t="shared" si="1"/>
        <v>5</v>
      </c>
      <c r="Y50" s="22">
        <f t="shared" si="13"/>
        <v>5</v>
      </c>
      <c r="Z50" s="22" t="str">
        <f t="shared" si="14"/>
        <v>0</v>
      </c>
      <c r="AA50" s="22" t="str">
        <f t="shared" si="15"/>
        <v>0</v>
      </c>
      <c r="AB50" s="22" t="str">
        <f t="shared" si="16"/>
        <v>0</v>
      </c>
      <c r="AC50" s="23" t="str">
        <f t="shared" si="17"/>
        <v>0</v>
      </c>
      <c r="AD50" s="23">
        <f t="shared" si="18"/>
        <v>1</v>
      </c>
      <c r="AE50" s="23">
        <f t="shared" si="19"/>
        <v>1</v>
      </c>
      <c r="AF50" s="23">
        <f t="shared" si="20"/>
        <v>0</v>
      </c>
      <c r="AG50" s="23">
        <f t="shared" si="21"/>
        <v>0</v>
      </c>
      <c r="AH50" s="24">
        <f t="shared" si="22"/>
        <v>1</v>
      </c>
    </row>
    <row r="51" spans="1:34" ht="15.75" customHeight="1" x14ac:dyDescent="0.3">
      <c r="A51" s="15" t="s">
        <v>146</v>
      </c>
      <c r="B51" s="16"/>
      <c r="C51" s="17" t="str">
        <f t="shared" si="12"/>
        <v/>
      </c>
      <c r="D51" s="18"/>
      <c r="E51" s="18"/>
      <c r="F51" s="19"/>
      <c r="G51" s="19"/>
      <c r="H51" s="19"/>
      <c r="I51" s="19"/>
      <c r="J51" s="19"/>
      <c r="K51" s="19"/>
      <c r="L51" s="19"/>
      <c r="M51" s="19"/>
      <c r="N51" s="19"/>
      <c r="O51" s="19">
        <v>8</v>
      </c>
      <c r="P51" s="19"/>
      <c r="Q51" s="19"/>
      <c r="R51" s="19"/>
      <c r="S51" s="19"/>
      <c r="T51" s="19"/>
      <c r="U51" s="19"/>
      <c r="V51" s="19"/>
      <c r="W51" s="20"/>
      <c r="X51" s="21">
        <f t="shared" si="1"/>
        <v>8</v>
      </c>
      <c r="Y51" s="22">
        <f t="shared" si="13"/>
        <v>8</v>
      </c>
      <c r="Z51" s="22" t="str">
        <f t="shared" si="14"/>
        <v>0</v>
      </c>
      <c r="AA51" s="22" t="str">
        <f t="shared" si="15"/>
        <v>0</v>
      </c>
      <c r="AB51" s="22" t="str">
        <f t="shared" si="16"/>
        <v>0</v>
      </c>
      <c r="AC51" s="23" t="str">
        <f t="shared" si="17"/>
        <v>0</v>
      </c>
      <c r="AD51" s="23">
        <f t="shared" si="18"/>
        <v>1</v>
      </c>
      <c r="AE51" s="23">
        <f t="shared" si="19"/>
        <v>1</v>
      </c>
      <c r="AF51" s="23">
        <f t="shared" si="20"/>
        <v>0</v>
      </c>
      <c r="AG51" s="23">
        <f t="shared" si="21"/>
        <v>0</v>
      </c>
      <c r="AH51" s="24">
        <f t="shared" si="22"/>
        <v>1</v>
      </c>
    </row>
    <row r="52" spans="1:34" ht="15.75" customHeight="1" x14ac:dyDescent="0.3">
      <c r="A52" s="15" t="s">
        <v>147</v>
      </c>
      <c r="B52" s="16"/>
      <c r="C52" s="17" t="str">
        <f t="shared" si="12"/>
        <v/>
      </c>
      <c r="D52" s="18"/>
      <c r="E52" s="18"/>
      <c r="F52" s="19"/>
      <c r="G52" s="19"/>
      <c r="H52" s="19"/>
      <c r="I52" s="19"/>
      <c r="J52" s="19"/>
      <c r="K52" s="19"/>
      <c r="L52" s="19"/>
      <c r="M52" s="19"/>
      <c r="N52" s="19"/>
      <c r="O52" s="19">
        <v>9</v>
      </c>
      <c r="P52" s="19"/>
      <c r="Q52" s="19">
        <v>1</v>
      </c>
      <c r="R52" s="19"/>
      <c r="S52" s="19"/>
      <c r="T52" s="19"/>
      <c r="U52" s="19"/>
      <c r="V52" s="19"/>
      <c r="W52" s="20"/>
      <c r="X52" s="21">
        <f t="shared" si="1"/>
        <v>10</v>
      </c>
      <c r="Y52" s="22">
        <f t="shared" si="13"/>
        <v>1</v>
      </c>
      <c r="Z52" s="22">
        <f t="shared" si="14"/>
        <v>9</v>
      </c>
      <c r="AA52" s="22" t="str">
        <f t="shared" si="15"/>
        <v>0</v>
      </c>
      <c r="AB52" s="22" t="str">
        <f t="shared" si="16"/>
        <v>0</v>
      </c>
      <c r="AC52" s="23" t="str">
        <f t="shared" si="17"/>
        <v>0</v>
      </c>
      <c r="AD52" s="23">
        <f t="shared" si="18"/>
        <v>2</v>
      </c>
      <c r="AE52" s="23">
        <f t="shared" si="19"/>
        <v>2</v>
      </c>
      <c r="AF52" s="23">
        <f t="shared" si="20"/>
        <v>0</v>
      </c>
      <c r="AG52" s="23">
        <f t="shared" si="21"/>
        <v>0</v>
      </c>
      <c r="AH52" s="24">
        <f t="shared" si="22"/>
        <v>2</v>
      </c>
    </row>
    <row r="53" spans="1:34" ht="15.75" customHeight="1" x14ac:dyDescent="0.3">
      <c r="A53" s="15" t="s">
        <v>148</v>
      </c>
      <c r="B53" s="16"/>
      <c r="C53" s="17" t="str">
        <f t="shared" si="12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>
        <v>10</v>
      </c>
      <c r="P53" s="19"/>
      <c r="Q53" s="19"/>
      <c r="R53" s="19"/>
      <c r="S53" s="19"/>
      <c r="T53" s="19"/>
      <c r="U53" s="19"/>
      <c r="V53" s="19"/>
      <c r="W53" s="20"/>
      <c r="X53" s="21">
        <f t="shared" si="1"/>
        <v>10</v>
      </c>
      <c r="Y53" s="22">
        <f t="shared" si="13"/>
        <v>10</v>
      </c>
      <c r="Z53" s="22" t="str">
        <f t="shared" si="14"/>
        <v>0</v>
      </c>
      <c r="AA53" s="22" t="str">
        <f t="shared" si="15"/>
        <v>0</v>
      </c>
      <c r="AB53" s="22" t="str">
        <f t="shared" si="16"/>
        <v>0</v>
      </c>
      <c r="AC53" s="23" t="str">
        <f t="shared" si="17"/>
        <v>0</v>
      </c>
      <c r="AD53" s="23">
        <f t="shared" si="18"/>
        <v>1</v>
      </c>
      <c r="AE53" s="23">
        <f t="shared" si="19"/>
        <v>1</v>
      </c>
      <c r="AF53" s="23">
        <f t="shared" si="20"/>
        <v>0</v>
      </c>
      <c r="AG53" s="23">
        <f t="shared" si="21"/>
        <v>0</v>
      </c>
      <c r="AH53" s="24">
        <f t="shared" si="22"/>
        <v>1</v>
      </c>
    </row>
    <row r="54" spans="1:34" ht="15.75" customHeight="1" x14ac:dyDescent="0.3">
      <c r="A54" s="15" t="s">
        <v>149</v>
      </c>
      <c r="B54" s="16"/>
      <c r="C54" s="17" t="str">
        <f t="shared" si="12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>
        <v>11</v>
      </c>
      <c r="P54" s="19"/>
      <c r="Q54" s="19"/>
      <c r="R54" s="19"/>
      <c r="S54" s="19"/>
      <c r="T54" s="19"/>
      <c r="U54" s="19"/>
      <c r="V54" s="19"/>
      <c r="W54" s="20"/>
      <c r="X54" s="21">
        <f t="shared" si="1"/>
        <v>11</v>
      </c>
      <c r="Y54" s="22">
        <f t="shared" si="13"/>
        <v>11</v>
      </c>
      <c r="Z54" s="22" t="str">
        <f t="shared" si="14"/>
        <v>0</v>
      </c>
      <c r="AA54" s="22" t="str">
        <f t="shared" si="15"/>
        <v>0</v>
      </c>
      <c r="AB54" s="22" t="str">
        <f t="shared" si="16"/>
        <v>0</v>
      </c>
      <c r="AC54" s="23" t="str">
        <f t="shared" si="17"/>
        <v>0</v>
      </c>
      <c r="AD54" s="23">
        <f t="shared" si="18"/>
        <v>1</v>
      </c>
      <c r="AE54" s="23">
        <f t="shared" si="19"/>
        <v>1</v>
      </c>
      <c r="AF54" s="23">
        <f t="shared" si="20"/>
        <v>0</v>
      </c>
      <c r="AG54" s="23">
        <f t="shared" si="21"/>
        <v>0</v>
      </c>
      <c r="AH54" s="24">
        <f t="shared" si="22"/>
        <v>1</v>
      </c>
    </row>
    <row r="55" spans="1:34" ht="15.75" customHeight="1" x14ac:dyDescent="0.3">
      <c r="A55" s="15" t="s">
        <v>170</v>
      </c>
      <c r="B55" s="16"/>
      <c r="C55" s="17" t="str">
        <f t="shared" si="12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>
        <v>3</v>
      </c>
      <c r="R55" s="19"/>
      <c r="S55" s="19"/>
      <c r="T55" s="19"/>
      <c r="U55" s="19"/>
      <c r="V55" s="19"/>
      <c r="W55" s="20"/>
      <c r="X55" s="21">
        <f t="shared" si="1"/>
        <v>3</v>
      </c>
      <c r="Y55" s="22">
        <f t="shared" si="13"/>
        <v>3</v>
      </c>
      <c r="Z55" s="22" t="str">
        <f t="shared" si="14"/>
        <v>0</v>
      </c>
      <c r="AA55" s="22" t="str">
        <f t="shared" si="15"/>
        <v>0</v>
      </c>
      <c r="AB55" s="22" t="str">
        <f t="shared" si="16"/>
        <v>0</v>
      </c>
      <c r="AC55" s="23" t="str">
        <f t="shared" si="17"/>
        <v>0</v>
      </c>
      <c r="AD55" s="23">
        <f t="shared" si="18"/>
        <v>1</v>
      </c>
      <c r="AE55" s="23">
        <f t="shared" si="19"/>
        <v>1</v>
      </c>
      <c r="AF55" s="23">
        <f t="shared" si="20"/>
        <v>0</v>
      </c>
      <c r="AG55" s="23">
        <f t="shared" si="21"/>
        <v>0</v>
      </c>
      <c r="AH55" s="24">
        <f t="shared" si="22"/>
        <v>1</v>
      </c>
    </row>
    <row r="56" spans="1:34" ht="15.75" customHeight="1" x14ac:dyDescent="0.3">
      <c r="A56" s="15" t="s">
        <v>203</v>
      </c>
      <c r="B56" s="16"/>
      <c r="C56" s="17" t="str">
        <f t="shared" si="12"/>
        <v/>
      </c>
      <c r="D56" s="18"/>
      <c r="E56" s="18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>
        <v>4</v>
      </c>
      <c r="R56" s="19"/>
      <c r="S56" s="19"/>
      <c r="T56" s="19"/>
      <c r="U56" s="19"/>
      <c r="V56" s="19"/>
      <c r="W56" s="20"/>
      <c r="X56" s="21">
        <f t="shared" si="1"/>
        <v>4</v>
      </c>
      <c r="Y56" s="22">
        <f t="shared" si="13"/>
        <v>4</v>
      </c>
      <c r="Z56" s="22" t="str">
        <f t="shared" si="14"/>
        <v>0</v>
      </c>
      <c r="AA56" s="22" t="str">
        <f t="shared" si="15"/>
        <v>0</v>
      </c>
      <c r="AB56" s="22" t="str">
        <f t="shared" si="16"/>
        <v>0</v>
      </c>
      <c r="AC56" s="23" t="str">
        <f t="shared" si="17"/>
        <v>0</v>
      </c>
      <c r="AD56" s="23">
        <f t="shared" si="18"/>
        <v>1</v>
      </c>
      <c r="AE56" s="23">
        <f t="shared" si="19"/>
        <v>1</v>
      </c>
      <c r="AF56" s="23">
        <f t="shared" si="20"/>
        <v>0</v>
      </c>
      <c r="AG56" s="23">
        <f t="shared" si="21"/>
        <v>0</v>
      </c>
      <c r="AH56" s="24">
        <f t="shared" si="22"/>
        <v>1</v>
      </c>
    </row>
    <row r="57" spans="1:34" ht="15.75" customHeight="1" x14ac:dyDescent="0.3">
      <c r="A57" s="15"/>
      <c r="B57" s="16"/>
      <c r="C57" s="17" t="str">
        <f t="shared" si="12"/>
        <v/>
      </c>
      <c r="D57" s="18"/>
      <c r="E57" s="18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1" t="e">
        <f t="shared" si="1"/>
        <v>#NUM!</v>
      </c>
      <c r="Y57" s="22" t="e">
        <f t="shared" si="13"/>
        <v>#NUM!</v>
      </c>
      <c r="Z57" s="22" t="str">
        <f t="shared" si="14"/>
        <v>0</v>
      </c>
      <c r="AA57" s="22" t="str">
        <f t="shared" si="15"/>
        <v>0</v>
      </c>
      <c r="AB57" s="22" t="str">
        <f t="shared" si="16"/>
        <v>0</v>
      </c>
      <c r="AC57" s="23" t="str">
        <f t="shared" si="17"/>
        <v>0</v>
      </c>
      <c r="AD57" s="23">
        <f t="shared" si="18"/>
        <v>0</v>
      </c>
      <c r="AE57" s="23">
        <f t="shared" si="19"/>
        <v>0</v>
      </c>
      <c r="AF57" s="23">
        <f t="shared" si="20"/>
        <v>0</v>
      </c>
      <c r="AG57" s="23">
        <f t="shared" si="21"/>
        <v>0</v>
      </c>
      <c r="AH57" s="24">
        <f t="shared" si="22"/>
        <v>0</v>
      </c>
    </row>
    <row r="58" spans="1:34" ht="15.75" customHeight="1" x14ac:dyDescent="0.3">
      <c r="A58" s="15"/>
      <c r="B58" s="16"/>
      <c r="C58" s="17" t="str">
        <f t="shared" si="12"/>
        <v/>
      </c>
      <c r="D58" s="18"/>
      <c r="E58" s="18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1" t="e">
        <f t="shared" si="1"/>
        <v>#NUM!</v>
      </c>
      <c r="Y58" s="22" t="e">
        <f t="shared" si="13"/>
        <v>#NUM!</v>
      </c>
      <c r="Z58" s="22" t="str">
        <f t="shared" si="14"/>
        <v>0</v>
      </c>
      <c r="AA58" s="22" t="str">
        <f t="shared" si="15"/>
        <v>0</v>
      </c>
      <c r="AB58" s="22" t="str">
        <f t="shared" si="16"/>
        <v>0</v>
      </c>
      <c r="AC58" s="23" t="str">
        <f t="shared" si="17"/>
        <v>0</v>
      </c>
      <c r="AD58" s="23">
        <f t="shared" si="18"/>
        <v>0</v>
      </c>
      <c r="AE58" s="23">
        <f t="shared" si="19"/>
        <v>0</v>
      </c>
      <c r="AF58" s="23">
        <f t="shared" si="20"/>
        <v>0</v>
      </c>
      <c r="AG58" s="23">
        <f t="shared" si="21"/>
        <v>0</v>
      </c>
      <c r="AH58" s="24">
        <f t="shared" si="22"/>
        <v>0</v>
      </c>
    </row>
    <row r="59" spans="1:34" ht="15.75" customHeight="1" x14ac:dyDescent="0.3">
      <c r="A59" s="15"/>
      <c r="B59" s="16"/>
      <c r="C59" s="17" t="str">
        <f t="shared" si="12"/>
        <v/>
      </c>
      <c r="D59" s="18"/>
      <c r="E59" s="18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1" t="e">
        <f t="shared" si="1"/>
        <v>#NUM!</v>
      </c>
      <c r="Y59" s="22" t="e">
        <f t="shared" si="13"/>
        <v>#NUM!</v>
      </c>
      <c r="Z59" s="22" t="str">
        <f t="shared" si="14"/>
        <v>0</v>
      </c>
      <c r="AA59" s="22" t="str">
        <f t="shared" si="15"/>
        <v>0</v>
      </c>
      <c r="AB59" s="22" t="str">
        <f t="shared" si="16"/>
        <v>0</v>
      </c>
      <c r="AC59" s="23" t="str">
        <f t="shared" si="17"/>
        <v>0</v>
      </c>
      <c r="AD59" s="23">
        <f t="shared" si="18"/>
        <v>0</v>
      </c>
      <c r="AE59" s="23">
        <f t="shared" si="19"/>
        <v>0</v>
      </c>
      <c r="AF59" s="23">
        <f t="shared" si="20"/>
        <v>0</v>
      </c>
      <c r="AG59" s="23">
        <f t="shared" si="21"/>
        <v>0</v>
      </c>
      <c r="AH59" s="24">
        <f t="shared" si="22"/>
        <v>0</v>
      </c>
    </row>
    <row r="60" spans="1:34" ht="15.75" customHeight="1" x14ac:dyDescent="0.3">
      <c r="A60" s="15"/>
      <c r="B60" s="16"/>
      <c r="C60" s="17" t="str">
        <f t="shared" si="12"/>
        <v/>
      </c>
      <c r="D60" s="18"/>
      <c r="E60" s="18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1" t="e">
        <f t="shared" si="1"/>
        <v>#NUM!</v>
      </c>
      <c r="Y60" s="22" t="e">
        <f t="shared" si="13"/>
        <v>#NUM!</v>
      </c>
      <c r="Z60" s="22" t="str">
        <f t="shared" si="14"/>
        <v>0</v>
      </c>
      <c r="AA60" s="22" t="str">
        <f t="shared" si="15"/>
        <v>0</v>
      </c>
      <c r="AB60" s="22" t="str">
        <f t="shared" si="16"/>
        <v>0</v>
      </c>
      <c r="AC60" s="23" t="str">
        <f t="shared" si="17"/>
        <v>0</v>
      </c>
      <c r="AD60" s="23">
        <f t="shared" si="18"/>
        <v>0</v>
      </c>
      <c r="AE60" s="23">
        <f t="shared" si="19"/>
        <v>0</v>
      </c>
      <c r="AF60" s="23">
        <f t="shared" si="20"/>
        <v>0</v>
      </c>
      <c r="AG60" s="23">
        <f t="shared" si="21"/>
        <v>0</v>
      </c>
      <c r="AH60" s="24">
        <f t="shared" si="22"/>
        <v>0</v>
      </c>
    </row>
    <row r="61" spans="1:34" ht="15.75" customHeight="1" x14ac:dyDescent="0.3">
      <c r="A61" s="15"/>
      <c r="B61" s="16"/>
      <c r="C61" s="17" t="str">
        <f t="shared" si="12"/>
        <v/>
      </c>
      <c r="D61" s="18"/>
      <c r="E61" s="18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1" t="e">
        <f t="shared" si="1"/>
        <v>#NUM!</v>
      </c>
      <c r="Y61" s="22" t="e">
        <f t="shared" si="13"/>
        <v>#NUM!</v>
      </c>
      <c r="Z61" s="22" t="str">
        <f t="shared" si="14"/>
        <v>0</v>
      </c>
      <c r="AA61" s="22" t="str">
        <f t="shared" si="15"/>
        <v>0</v>
      </c>
      <c r="AB61" s="22" t="str">
        <f t="shared" si="16"/>
        <v>0</v>
      </c>
      <c r="AC61" s="23" t="str">
        <f t="shared" si="17"/>
        <v>0</v>
      </c>
      <c r="AD61" s="23">
        <f t="shared" si="18"/>
        <v>0</v>
      </c>
      <c r="AE61" s="23">
        <f t="shared" si="19"/>
        <v>0</v>
      </c>
      <c r="AF61" s="23">
        <f t="shared" si="20"/>
        <v>0</v>
      </c>
      <c r="AG61" s="23">
        <f t="shared" si="21"/>
        <v>0</v>
      </c>
      <c r="AH61" s="24">
        <f t="shared" si="22"/>
        <v>0</v>
      </c>
    </row>
    <row r="62" spans="1:34" ht="15.75" customHeight="1" x14ac:dyDescent="0.3">
      <c r="A62" s="15"/>
      <c r="B62" s="16"/>
      <c r="C62" s="17" t="str">
        <f t="shared" si="12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1" t="e">
        <f t="shared" si="1"/>
        <v>#NUM!</v>
      </c>
      <c r="Y62" s="22" t="e">
        <f t="shared" si="13"/>
        <v>#NUM!</v>
      </c>
      <c r="Z62" s="22" t="str">
        <f t="shared" si="14"/>
        <v>0</v>
      </c>
      <c r="AA62" s="22" t="str">
        <f t="shared" si="15"/>
        <v>0</v>
      </c>
      <c r="AB62" s="22" t="str">
        <f t="shared" si="16"/>
        <v>0</v>
      </c>
      <c r="AC62" s="23" t="str">
        <f t="shared" si="17"/>
        <v>0</v>
      </c>
      <c r="AD62" s="23">
        <f t="shared" si="18"/>
        <v>0</v>
      </c>
      <c r="AE62" s="23">
        <f t="shared" si="19"/>
        <v>0</v>
      </c>
      <c r="AF62" s="23">
        <f t="shared" si="20"/>
        <v>0</v>
      </c>
      <c r="AG62" s="23">
        <f t="shared" si="21"/>
        <v>0</v>
      </c>
      <c r="AH62" s="24">
        <f t="shared" si="22"/>
        <v>0</v>
      </c>
    </row>
    <row r="63" spans="1:34" ht="15.75" customHeight="1" x14ac:dyDescent="0.3">
      <c r="A63" s="15"/>
      <c r="B63" s="16"/>
      <c r="C63" s="17" t="str">
        <f t="shared" si="12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1" t="e">
        <f t="shared" si="1"/>
        <v>#NUM!</v>
      </c>
      <c r="Y63" s="22" t="e">
        <f t="shared" si="13"/>
        <v>#NUM!</v>
      </c>
      <c r="Z63" s="22" t="str">
        <f t="shared" si="14"/>
        <v>0</v>
      </c>
      <c r="AA63" s="22" t="str">
        <f t="shared" si="15"/>
        <v>0</v>
      </c>
      <c r="AB63" s="22" t="str">
        <f t="shared" si="16"/>
        <v>0</v>
      </c>
      <c r="AC63" s="23" t="str">
        <f t="shared" si="17"/>
        <v>0</v>
      </c>
      <c r="AD63" s="23">
        <f t="shared" si="18"/>
        <v>0</v>
      </c>
      <c r="AE63" s="23">
        <f t="shared" si="19"/>
        <v>0</v>
      </c>
      <c r="AF63" s="23">
        <f t="shared" si="20"/>
        <v>0</v>
      </c>
      <c r="AG63" s="23">
        <f t="shared" si="21"/>
        <v>0</v>
      </c>
      <c r="AH63" s="24">
        <f t="shared" si="22"/>
        <v>0</v>
      </c>
    </row>
    <row r="64" spans="1:34" ht="15.75" customHeight="1" x14ac:dyDescent="0.3">
      <c r="A64" s="15"/>
      <c r="B64" s="16"/>
      <c r="C64" s="17" t="str">
        <f t="shared" si="12"/>
        <v/>
      </c>
      <c r="D64" s="18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1" t="e">
        <f t="shared" si="1"/>
        <v>#NUM!</v>
      </c>
      <c r="Y64" s="22" t="e">
        <f t="shared" si="13"/>
        <v>#NUM!</v>
      </c>
      <c r="Z64" s="22" t="str">
        <f t="shared" si="14"/>
        <v>0</v>
      </c>
      <c r="AA64" s="22" t="str">
        <f t="shared" si="15"/>
        <v>0</v>
      </c>
      <c r="AB64" s="22" t="str">
        <f t="shared" si="16"/>
        <v>0</v>
      </c>
      <c r="AC64" s="23" t="str">
        <f t="shared" si="17"/>
        <v>0</v>
      </c>
      <c r="AD64" s="23">
        <f t="shared" si="18"/>
        <v>0</v>
      </c>
      <c r="AE64" s="23">
        <f t="shared" si="19"/>
        <v>0</v>
      </c>
      <c r="AF64" s="23">
        <f t="shared" si="20"/>
        <v>0</v>
      </c>
      <c r="AG64" s="23">
        <f t="shared" si="21"/>
        <v>0</v>
      </c>
      <c r="AH64" s="24">
        <f t="shared" si="22"/>
        <v>0</v>
      </c>
    </row>
    <row r="65" spans="1:34" ht="15.75" customHeight="1" x14ac:dyDescent="0.3">
      <c r="A65" s="15"/>
      <c r="B65" s="16"/>
      <c r="C65" s="17" t="str">
        <f t="shared" si="12"/>
        <v/>
      </c>
      <c r="D65" s="18"/>
      <c r="E65" s="18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1" t="e">
        <f t="shared" si="1"/>
        <v>#NUM!</v>
      </c>
      <c r="Y65" s="22" t="e">
        <f t="shared" si="13"/>
        <v>#NUM!</v>
      </c>
      <c r="Z65" s="22" t="str">
        <f t="shared" si="14"/>
        <v>0</v>
      </c>
      <c r="AA65" s="22" t="str">
        <f t="shared" si="15"/>
        <v>0</v>
      </c>
      <c r="AB65" s="22" t="str">
        <f t="shared" si="16"/>
        <v>0</v>
      </c>
      <c r="AC65" s="23" t="str">
        <f t="shared" si="17"/>
        <v>0</v>
      </c>
      <c r="AD65" s="23">
        <f t="shared" si="18"/>
        <v>0</v>
      </c>
      <c r="AE65" s="23">
        <f t="shared" si="19"/>
        <v>0</v>
      </c>
      <c r="AF65" s="23">
        <f t="shared" si="20"/>
        <v>0</v>
      </c>
      <c r="AG65" s="23">
        <f t="shared" si="21"/>
        <v>0</v>
      </c>
      <c r="AH65" s="24">
        <f t="shared" si="22"/>
        <v>0</v>
      </c>
    </row>
    <row r="66" spans="1:34" ht="15.75" customHeight="1" x14ac:dyDescent="0.3">
      <c r="A66" s="15"/>
      <c r="B66" s="16"/>
      <c r="C66" s="17" t="str">
        <f t="shared" si="12"/>
        <v/>
      </c>
      <c r="D66" s="18"/>
      <c r="E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1" t="e">
        <f t="shared" si="1"/>
        <v>#NUM!</v>
      </c>
      <c r="Y66" s="22" t="e">
        <f t="shared" si="13"/>
        <v>#NUM!</v>
      </c>
      <c r="Z66" s="22" t="str">
        <f t="shared" si="14"/>
        <v>0</v>
      </c>
      <c r="AA66" s="22" t="str">
        <f t="shared" si="15"/>
        <v>0</v>
      </c>
      <c r="AB66" s="22" t="str">
        <f t="shared" si="16"/>
        <v>0</v>
      </c>
      <c r="AC66" s="23" t="str">
        <f t="shared" si="17"/>
        <v>0</v>
      </c>
      <c r="AD66" s="23">
        <f t="shared" si="18"/>
        <v>0</v>
      </c>
      <c r="AE66" s="23">
        <f t="shared" si="19"/>
        <v>0</v>
      </c>
      <c r="AF66" s="23">
        <f t="shared" si="20"/>
        <v>0</v>
      </c>
      <c r="AG66" s="23">
        <f t="shared" si="21"/>
        <v>0</v>
      </c>
      <c r="AH66" s="24">
        <f t="shared" si="22"/>
        <v>0</v>
      </c>
    </row>
    <row r="67" spans="1:34" ht="15.75" customHeight="1" x14ac:dyDescent="0.3">
      <c r="A67" s="15"/>
      <c r="B67" s="16"/>
      <c r="C67" s="17" t="str">
        <f t="shared" si="12"/>
        <v/>
      </c>
      <c r="D67" s="18"/>
      <c r="E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0"/>
      <c r="X67" s="21" t="e">
        <f t="shared" si="1"/>
        <v>#NUM!</v>
      </c>
      <c r="Y67" s="22" t="e">
        <f t="shared" si="13"/>
        <v>#NUM!</v>
      </c>
      <c r="Z67" s="22" t="str">
        <f t="shared" si="14"/>
        <v>0</v>
      </c>
      <c r="AA67" s="22" t="str">
        <f t="shared" si="15"/>
        <v>0</v>
      </c>
      <c r="AB67" s="22" t="str">
        <f t="shared" si="16"/>
        <v>0</v>
      </c>
      <c r="AC67" s="23" t="str">
        <f t="shared" si="17"/>
        <v>0</v>
      </c>
      <c r="AD67" s="23">
        <f t="shared" si="18"/>
        <v>0</v>
      </c>
      <c r="AE67" s="23">
        <f t="shared" si="19"/>
        <v>0</v>
      </c>
      <c r="AF67" s="23">
        <f t="shared" si="20"/>
        <v>0</v>
      </c>
      <c r="AG67" s="23">
        <f t="shared" si="21"/>
        <v>0</v>
      </c>
      <c r="AH67" s="24">
        <f t="shared" si="22"/>
        <v>0</v>
      </c>
    </row>
    <row r="68" spans="1:34" ht="15.75" customHeight="1" x14ac:dyDescent="0.3">
      <c r="A68" s="15"/>
      <c r="B68" s="16"/>
      <c r="C68" s="17" t="str">
        <f t="shared" ref="C68:C99" si="23">IF(AND(AD68&gt;1, AE68&gt;0, AF68&gt;0, AG68&gt;0, AH68&gt;4), "YES", "")</f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0"/>
      <c r="X68" s="21" t="e">
        <f t="shared" ref="X68:X105" si="24">SUM(Y68:AC68)</f>
        <v>#NUM!</v>
      </c>
      <c r="Y68" s="22" t="e">
        <f t="shared" ref="Y68:Y99" si="25">SMALL(E68:W68,1)</f>
        <v>#NUM!</v>
      </c>
      <c r="Z68" s="22" t="str">
        <f t="shared" ref="Z68:Z99" si="26">IF(COUNT(E68:W68)&lt;2,"0",SMALL(E68:W68,2))</f>
        <v>0</v>
      </c>
      <c r="AA68" s="22" t="str">
        <f t="shared" ref="AA68:AA99" si="27">IF(COUNT(E68:W68)&lt;3,"0",SMALL(E68:W68,3))</f>
        <v>0</v>
      </c>
      <c r="AB68" s="22" t="str">
        <f t="shared" ref="AB68:AB99" si="28">IF(COUNT(E68:W68)&lt;4,"0",SMALL(E68:W68,4))</f>
        <v>0</v>
      </c>
      <c r="AC68" s="23" t="str">
        <f t="shared" ref="AC68:AC99" si="29">IF(COUNT(E68:W68)&lt;5,"0",SMALL(E68:W68,5))</f>
        <v>0</v>
      </c>
      <c r="AD68" s="23">
        <f t="shared" ref="AD68:AD99" si="30">COUNT(O68,Q68,S68,T68,U68)</f>
        <v>0</v>
      </c>
      <c r="AE68" s="23">
        <f t="shared" ref="AE68:AE99" si="31">COUNT(I68,O68,Q68,T68,U68,W68)</f>
        <v>0</v>
      </c>
      <c r="AF68" s="23">
        <f t="shared" ref="AF68:AF99" si="32">COUNT(F68,G68,H68,J68,K68,P68,S68,V68)</f>
        <v>0</v>
      </c>
      <c r="AG68" s="23">
        <f t="shared" ref="AG68:AG99" si="33">COUNT(D68,E68,L68,M68,N68,R68)</f>
        <v>0</v>
      </c>
      <c r="AH68" s="24">
        <f t="shared" ref="AH68:AH99" si="34">COUNT(D68:W68)</f>
        <v>0</v>
      </c>
    </row>
    <row r="69" spans="1:34" ht="15.75" customHeight="1" x14ac:dyDescent="0.3">
      <c r="A69" s="15"/>
      <c r="B69" s="16"/>
      <c r="C69" s="17" t="str">
        <f t="shared" si="23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5"/>
      <c r="X69" s="21" t="e">
        <f t="shared" si="24"/>
        <v>#NUM!</v>
      </c>
      <c r="Y69" s="22" t="e">
        <f t="shared" si="25"/>
        <v>#NUM!</v>
      </c>
      <c r="Z69" s="22" t="str">
        <f t="shared" si="26"/>
        <v>0</v>
      </c>
      <c r="AA69" s="22" t="str">
        <f t="shared" si="27"/>
        <v>0</v>
      </c>
      <c r="AB69" s="22" t="str">
        <f t="shared" si="28"/>
        <v>0</v>
      </c>
      <c r="AC69" s="23" t="str">
        <f t="shared" si="29"/>
        <v>0</v>
      </c>
      <c r="AD69" s="23">
        <f t="shared" si="30"/>
        <v>0</v>
      </c>
      <c r="AE69" s="23">
        <f t="shared" si="31"/>
        <v>0</v>
      </c>
      <c r="AF69" s="23">
        <f t="shared" si="32"/>
        <v>0</v>
      </c>
      <c r="AG69" s="23">
        <f t="shared" si="33"/>
        <v>0</v>
      </c>
      <c r="AH69" s="24">
        <f t="shared" si="34"/>
        <v>0</v>
      </c>
    </row>
    <row r="70" spans="1:34" ht="15.75" customHeight="1" thickBot="1" x14ac:dyDescent="0.35">
      <c r="A70" s="15"/>
      <c r="B70" s="16"/>
      <c r="C70" s="17" t="str">
        <f t="shared" si="23"/>
        <v/>
      </c>
      <c r="D70" s="18"/>
      <c r="E70" s="18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25"/>
      <c r="X70" s="26" t="e">
        <f t="shared" si="24"/>
        <v>#NUM!</v>
      </c>
      <c r="Y70" s="27" t="e">
        <f t="shared" si="25"/>
        <v>#NUM!</v>
      </c>
      <c r="Z70" s="27" t="str">
        <f t="shared" si="26"/>
        <v>0</v>
      </c>
      <c r="AA70" s="27" t="str">
        <f t="shared" si="27"/>
        <v>0</v>
      </c>
      <c r="AB70" s="27" t="str">
        <f t="shared" si="28"/>
        <v>0</v>
      </c>
      <c r="AC70" s="28" t="str">
        <f t="shared" si="29"/>
        <v>0</v>
      </c>
      <c r="AD70" s="28">
        <f t="shared" si="30"/>
        <v>0</v>
      </c>
      <c r="AE70" s="28">
        <f t="shared" si="31"/>
        <v>0</v>
      </c>
      <c r="AF70" s="28">
        <f t="shared" si="32"/>
        <v>0</v>
      </c>
      <c r="AG70" s="28">
        <f t="shared" si="33"/>
        <v>0</v>
      </c>
      <c r="AH70" s="29">
        <f t="shared" si="34"/>
        <v>0</v>
      </c>
    </row>
    <row r="71" spans="1:34" ht="15.75" customHeight="1" thickBot="1" x14ac:dyDescent="0.35">
      <c r="A71" s="15"/>
      <c r="B71" s="16"/>
      <c r="C71" s="17" t="str">
        <f t="shared" si="23"/>
        <v/>
      </c>
      <c r="D71" s="18"/>
      <c r="E71" s="18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25"/>
      <c r="X71" s="26" t="e">
        <f t="shared" si="24"/>
        <v>#NUM!</v>
      </c>
      <c r="Y71" s="27" t="e">
        <f t="shared" si="25"/>
        <v>#NUM!</v>
      </c>
      <c r="Z71" s="27" t="str">
        <f t="shared" si="26"/>
        <v>0</v>
      </c>
      <c r="AA71" s="27" t="str">
        <f t="shared" si="27"/>
        <v>0</v>
      </c>
      <c r="AB71" s="27" t="str">
        <f t="shared" si="28"/>
        <v>0</v>
      </c>
      <c r="AC71" s="28" t="str">
        <f t="shared" si="29"/>
        <v>0</v>
      </c>
      <c r="AD71" s="28">
        <f t="shared" si="30"/>
        <v>0</v>
      </c>
      <c r="AE71" s="28">
        <f t="shared" si="31"/>
        <v>0</v>
      </c>
      <c r="AF71" s="28">
        <f t="shared" si="32"/>
        <v>0</v>
      </c>
      <c r="AG71" s="28">
        <f t="shared" si="33"/>
        <v>0</v>
      </c>
      <c r="AH71" s="29">
        <f t="shared" si="34"/>
        <v>0</v>
      </c>
    </row>
    <row r="72" spans="1:34" ht="15.75" customHeight="1" thickBot="1" x14ac:dyDescent="0.35">
      <c r="A72" s="15"/>
      <c r="B72" s="16"/>
      <c r="C72" s="17" t="str">
        <f t="shared" si="23"/>
        <v/>
      </c>
      <c r="D72" s="18"/>
      <c r="E72" s="18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25"/>
      <c r="X72" s="26" t="e">
        <f t="shared" si="24"/>
        <v>#NUM!</v>
      </c>
      <c r="Y72" s="27" t="e">
        <f t="shared" si="25"/>
        <v>#NUM!</v>
      </c>
      <c r="Z72" s="27" t="str">
        <f t="shared" si="26"/>
        <v>0</v>
      </c>
      <c r="AA72" s="27" t="str">
        <f t="shared" si="27"/>
        <v>0</v>
      </c>
      <c r="AB72" s="27" t="str">
        <f t="shared" si="28"/>
        <v>0</v>
      </c>
      <c r="AC72" s="28" t="str">
        <f t="shared" si="29"/>
        <v>0</v>
      </c>
      <c r="AD72" s="28">
        <f t="shared" si="30"/>
        <v>0</v>
      </c>
      <c r="AE72" s="28">
        <f t="shared" si="31"/>
        <v>0</v>
      </c>
      <c r="AF72" s="28">
        <f t="shared" si="32"/>
        <v>0</v>
      </c>
      <c r="AG72" s="28">
        <f t="shared" si="33"/>
        <v>0</v>
      </c>
      <c r="AH72" s="29">
        <f t="shared" si="34"/>
        <v>0</v>
      </c>
    </row>
    <row r="73" spans="1:34" ht="15.75" customHeight="1" thickBot="1" x14ac:dyDescent="0.35">
      <c r="A73" s="15"/>
      <c r="B73" s="16"/>
      <c r="C73" s="17" t="str">
        <f t="shared" si="23"/>
        <v/>
      </c>
      <c r="D73" s="18"/>
      <c r="E73" s="18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6" t="e">
        <f t="shared" si="24"/>
        <v>#NUM!</v>
      </c>
      <c r="Y73" s="27" t="e">
        <f t="shared" si="25"/>
        <v>#NUM!</v>
      </c>
      <c r="Z73" s="27" t="str">
        <f t="shared" si="26"/>
        <v>0</v>
      </c>
      <c r="AA73" s="27" t="str">
        <f t="shared" si="27"/>
        <v>0</v>
      </c>
      <c r="AB73" s="27" t="str">
        <f t="shared" si="28"/>
        <v>0</v>
      </c>
      <c r="AC73" s="28" t="str">
        <f t="shared" si="29"/>
        <v>0</v>
      </c>
      <c r="AD73" s="28">
        <f t="shared" si="30"/>
        <v>0</v>
      </c>
      <c r="AE73" s="28">
        <f t="shared" si="31"/>
        <v>0</v>
      </c>
      <c r="AF73" s="28">
        <f t="shared" si="32"/>
        <v>0</v>
      </c>
      <c r="AG73" s="28">
        <f t="shared" si="33"/>
        <v>0</v>
      </c>
      <c r="AH73" s="29">
        <f t="shared" si="34"/>
        <v>0</v>
      </c>
    </row>
    <row r="74" spans="1:34" ht="15.75" customHeight="1" thickBot="1" x14ac:dyDescent="0.35">
      <c r="A74" s="15"/>
      <c r="B74" s="16"/>
      <c r="C74" s="17" t="str">
        <f t="shared" si="23"/>
        <v/>
      </c>
      <c r="D74" s="18"/>
      <c r="E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20"/>
      <c r="U74" s="20"/>
      <c r="V74" s="20"/>
      <c r="W74" s="25"/>
      <c r="X74" s="26" t="e">
        <f t="shared" si="24"/>
        <v>#NUM!</v>
      </c>
      <c r="Y74" s="27" t="e">
        <f t="shared" si="25"/>
        <v>#NUM!</v>
      </c>
      <c r="Z74" s="27" t="str">
        <f t="shared" si="26"/>
        <v>0</v>
      </c>
      <c r="AA74" s="27" t="str">
        <f t="shared" si="27"/>
        <v>0</v>
      </c>
      <c r="AB74" s="27" t="str">
        <f t="shared" si="28"/>
        <v>0</v>
      </c>
      <c r="AC74" s="28" t="str">
        <f t="shared" si="29"/>
        <v>0</v>
      </c>
      <c r="AD74" s="28">
        <f t="shared" si="30"/>
        <v>0</v>
      </c>
      <c r="AE74" s="28">
        <f t="shared" si="31"/>
        <v>0</v>
      </c>
      <c r="AF74" s="28">
        <f t="shared" si="32"/>
        <v>0</v>
      </c>
      <c r="AG74" s="28">
        <f t="shared" si="33"/>
        <v>0</v>
      </c>
      <c r="AH74" s="29">
        <f t="shared" si="34"/>
        <v>0</v>
      </c>
    </row>
    <row r="75" spans="1:34" ht="15.75" customHeight="1" thickBot="1" x14ac:dyDescent="0.35">
      <c r="A75" s="15"/>
      <c r="B75" s="16"/>
      <c r="C75" s="17" t="str">
        <f t="shared" si="23"/>
        <v/>
      </c>
      <c r="D75" s="18"/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25"/>
      <c r="X75" s="26" t="e">
        <f t="shared" si="24"/>
        <v>#NUM!</v>
      </c>
      <c r="Y75" s="27" t="e">
        <f t="shared" si="25"/>
        <v>#NUM!</v>
      </c>
      <c r="Z75" s="27" t="str">
        <f t="shared" si="26"/>
        <v>0</v>
      </c>
      <c r="AA75" s="27" t="str">
        <f t="shared" si="27"/>
        <v>0</v>
      </c>
      <c r="AB75" s="27" t="str">
        <f t="shared" si="28"/>
        <v>0</v>
      </c>
      <c r="AC75" s="28" t="str">
        <f t="shared" si="29"/>
        <v>0</v>
      </c>
      <c r="AD75" s="28">
        <f t="shared" si="30"/>
        <v>0</v>
      </c>
      <c r="AE75" s="28">
        <f t="shared" si="31"/>
        <v>0</v>
      </c>
      <c r="AF75" s="28">
        <f t="shared" si="32"/>
        <v>0</v>
      </c>
      <c r="AG75" s="28">
        <f t="shared" si="33"/>
        <v>0</v>
      </c>
      <c r="AH75" s="29">
        <f t="shared" si="34"/>
        <v>0</v>
      </c>
    </row>
    <row r="76" spans="1:34" ht="15.75" customHeight="1" thickBot="1" x14ac:dyDescent="0.35">
      <c r="A76" s="15"/>
      <c r="B76" s="16"/>
      <c r="C76" s="17" t="str">
        <f t="shared" si="23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25"/>
      <c r="X76" s="26" t="e">
        <f t="shared" si="24"/>
        <v>#NUM!</v>
      </c>
      <c r="Y76" s="27" t="e">
        <f t="shared" si="25"/>
        <v>#NUM!</v>
      </c>
      <c r="Z76" s="27" t="str">
        <f t="shared" si="26"/>
        <v>0</v>
      </c>
      <c r="AA76" s="27" t="str">
        <f t="shared" si="27"/>
        <v>0</v>
      </c>
      <c r="AB76" s="27" t="str">
        <f t="shared" si="28"/>
        <v>0</v>
      </c>
      <c r="AC76" s="28" t="str">
        <f t="shared" si="29"/>
        <v>0</v>
      </c>
      <c r="AD76" s="28">
        <f t="shared" si="30"/>
        <v>0</v>
      </c>
      <c r="AE76" s="28">
        <f t="shared" si="31"/>
        <v>0</v>
      </c>
      <c r="AF76" s="28">
        <f t="shared" si="32"/>
        <v>0</v>
      </c>
      <c r="AG76" s="28">
        <f t="shared" si="33"/>
        <v>0</v>
      </c>
      <c r="AH76" s="29">
        <f t="shared" si="34"/>
        <v>0</v>
      </c>
    </row>
    <row r="77" spans="1:34" ht="15.75" customHeight="1" thickBot="1" x14ac:dyDescent="0.35">
      <c r="A77" s="15"/>
      <c r="B77" s="16"/>
      <c r="C77" s="17" t="str">
        <f t="shared" si="23"/>
        <v/>
      </c>
      <c r="D77" s="18"/>
      <c r="E77" s="18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25"/>
      <c r="X77" s="26" t="e">
        <f t="shared" si="24"/>
        <v>#NUM!</v>
      </c>
      <c r="Y77" s="27" t="e">
        <f t="shared" si="25"/>
        <v>#NUM!</v>
      </c>
      <c r="Z77" s="27" t="str">
        <f t="shared" si="26"/>
        <v>0</v>
      </c>
      <c r="AA77" s="27" t="str">
        <f t="shared" si="27"/>
        <v>0</v>
      </c>
      <c r="AB77" s="27" t="str">
        <f t="shared" si="28"/>
        <v>0</v>
      </c>
      <c r="AC77" s="28" t="str">
        <f t="shared" si="29"/>
        <v>0</v>
      </c>
      <c r="AD77" s="28">
        <f t="shared" si="30"/>
        <v>0</v>
      </c>
      <c r="AE77" s="28">
        <f t="shared" si="31"/>
        <v>0</v>
      </c>
      <c r="AF77" s="28">
        <f t="shared" si="32"/>
        <v>0</v>
      </c>
      <c r="AG77" s="28">
        <f t="shared" si="33"/>
        <v>0</v>
      </c>
      <c r="AH77" s="29">
        <f t="shared" si="34"/>
        <v>0</v>
      </c>
    </row>
    <row r="78" spans="1:34" ht="15.75" customHeight="1" thickBot="1" x14ac:dyDescent="0.35">
      <c r="A78" s="15"/>
      <c r="B78" s="16"/>
      <c r="C78" s="17" t="str">
        <f t="shared" si="23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25"/>
      <c r="X78" s="26" t="e">
        <f t="shared" si="24"/>
        <v>#NUM!</v>
      </c>
      <c r="Y78" s="27" t="e">
        <f t="shared" si="25"/>
        <v>#NUM!</v>
      </c>
      <c r="Z78" s="27" t="str">
        <f t="shared" si="26"/>
        <v>0</v>
      </c>
      <c r="AA78" s="27" t="str">
        <f t="shared" si="27"/>
        <v>0</v>
      </c>
      <c r="AB78" s="27" t="str">
        <f t="shared" si="28"/>
        <v>0</v>
      </c>
      <c r="AC78" s="28" t="str">
        <f t="shared" si="29"/>
        <v>0</v>
      </c>
      <c r="AD78" s="28">
        <f t="shared" si="30"/>
        <v>0</v>
      </c>
      <c r="AE78" s="28">
        <f t="shared" si="31"/>
        <v>0</v>
      </c>
      <c r="AF78" s="28">
        <f t="shared" si="32"/>
        <v>0</v>
      </c>
      <c r="AG78" s="28">
        <f t="shared" si="33"/>
        <v>0</v>
      </c>
      <c r="AH78" s="29">
        <f t="shared" si="34"/>
        <v>0</v>
      </c>
    </row>
    <row r="79" spans="1:34" ht="15.75" customHeight="1" thickBot="1" x14ac:dyDescent="0.35">
      <c r="A79" s="15"/>
      <c r="B79" s="16"/>
      <c r="C79" s="17" t="str">
        <f t="shared" si="23"/>
        <v/>
      </c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20"/>
      <c r="U79" s="20"/>
      <c r="V79" s="20"/>
      <c r="W79" s="25"/>
      <c r="X79" s="26" t="e">
        <f t="shared" si="24"/>
        <v>#NUM!</v>
      </c>
      <c r="Y79" s="27" t="e">
        <f t="shared" si="25"/>
        <v>#NUM!</v>
      </c>
      <c r="Z79" s="27" t="str">
        <f t="shared" si="26"/>
        <v>0</v>
      </c>
      <c r="AA79" s="27" t="str">
        <f t="shared" si="27"/>
        <v>0</v>
      </c>
      <c r="AB79" s="27" t="str">
        <f t="shared" si="28"/>
        <v>0</v>
      </c>
      <c r="AC79" s="28" t="str">
        <f t="shared" si="29"/>
        <v>0</v>
      </c>
      <c r="AD79" s="28">
        <f t="shared" si="30"/>
        <v>0</v>
      </c>
      <c r="AE79" s="28">
        <f t="shared" si="31"/>
        <v>0</v>
      </c>
      <c r="AF79" s="28">
        <f t="shared" si="32"/>
        <v>0</v>
      </c>
      <c r="AG79" s="28">
        <f t="shared" si="33"/>
        <v>0</v>
      </c>
      <c r="AH79" s="29">
        <f t="shared" si="34"/>
        <v>0</v>
      </c>
    </row>
    <row r="80" spans="1:34" ht="15.75" customHeight="1" thickBot="1" x14ac:dyDescent="0.35">
      <c r="A80" s="15"/>
      <c r="B80" s="16"/>
      <c r="C80" s="17" t="str">
        <f t="shared" si="23"/>
        <v/>
      </c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20"/>
      <c r="U80" s="20"/>
      <c r="V80" s="20"/>
      <c r="W80" s="25"/>
      <c r="X80" s="26" t="e">
        <f t="shared" si="24"/>
        <v>#NUM!</v>
      </c>
      <c r="Y80" s="27" t="e">
        <f t="shared" si="25"/>
        <v>#NUM!</v>
      </c>
      <c r="Z80" s="27" t="str">
        <f t="shared" si="26"/>
        <v>0</v>
      </c>
      <c r="AA80" s="27" t="str">
        <f t="shared" si="27"/>
        <v>0</v>
      </c>
      <c r="AB80" s="27" t="str">
        <f t="shared" si="28"/>
        <v>0</v>
      </c>
      <c r="AC80" s="28" t="str">
        <f t="shared" si="29"/>
        <v>0</v>
      </c>
      <c r="AD80" s="28">
        <f t="shared" si="30"/>
        <v>0</v>
      </c>
      <c r="AE80" s="28">
        <f t="shared" si="31"/>
        <v>0</v>
      </c>
      <c r="AF80" s="28">
        <f t="shared" si="32"/>
        <v>0</v>
      </c>
      <c r="AG80" s="28">
        <f t="shared" si="33"/>
        <v>0</v>
      </c>
      <c r="AH80" s="29">
        <f t="shared" si="34"/>
        <v>0</v>
      </c>
    </row>
    <row r="81" spans="1:34" ht="15.75" customHeight="1" thickBot="1" x14ac:dyDescent="0.35">
      <c r="A81" s="15"/>
      <c r="B81" s="16"/>
      <c r="C81" s="17" t="str">
        <f t="shared" si="23"/>
        <v/>
      </c>
      <c r="D81" s="18"/>
      <c r="E81" s="18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20"/>
      <c r="U81" s="20"/>
      <c r="V81" s="20"/>
      <c r="W81" s="25"/>
      <c r="X81" s="26" t="e">
        <f t="shared" si="24"/>
        <v>#NUM!</v>
      </c>
      <c r="Y81" s="27" t="e">
        <f t="shared" si="25"/>
        <v>#NUM!</v>
      </c>
      <c r="Z81" s="27" t="str">
        <f t="shared" si="26"/>
        <v>0</v>
      </c>
      <c r="AA81" s="27" t="str">
        <f t="shared" si="27"/>
        <v>0</v>
      </c>
      <c r="AB81" s="27" t="str">
        <f t="shared" si="28"/>
        <v>0</v>
      </c>
      <c r="AC81" s="28" t="str">
        <f t="shared" si="29"/>
        <v>0</v>
      </c>
      <c r="AD81" s="28">
        <f t="shared" si="30"/>
        <v>0</v>
      </c>
      <c r="AE81" s="28">
        <f t="shared" si="31"/>
        <v>0</v>
      </c>
      <c r="AF81" s="28">
        <f t="shared" si="32"/>
        <v>0</v>
      </c>
      <c r="AG81" s="28">
        <f t="shared" si="33"/>
        <v>0</v>
      </c>
      <c r="AH81" s="29">
        <f t="shared" si="34"/>
        <v>0</v>
      </c>
    </row>
    <row r="82" spans="1:34" ht="15.75" customHeight="1" thickBot="1" x14ac:dyDescent="0.35">
      <c r="A82" s="15"/>
      <c r="B82" s="16"/>
      <c r="C82" s="17" t="str">
        <f t="shared" si="23"/>
        <v/>
      </c>
      <c r="D82" s="18"/>
      <c r="E82" s="18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25"/>
      <c r="X82" s="26" t="e">
        <f t="shared" si="24"/>
        <v>#NUM!</v>
      </c>
      <c r="Y82" s="27" t="e">
        <f t="shared" si="25"/>
        <v>#NUM!</v>
      </c>
      <c r="Z82" s="27" t="str">
        <f t="shared" si="26"/>
        <v>0</v>
      </c>
      <c r="AA82" s="27" t="str">
        <f t="shared" si="27"/>
        <v>0</v>
      </c>
      <c r="AB82" s="27" t="str">
        <f t="shared" si="28"/>
        <v>0</v>
      </c>
      <c r="AC82" s="28" t="str">
        <f t="shared" si="29"/>
        <v>0</v>
      </c>
      <c r="AD82" s="28">
        <f t="shared" si="30"/>
        <v>0</v>
      </c>
      <c r="AE82" s="28">
        <f t="shared" si="31"/>
        <v>0</v>
      </c>
      <c r="AF82" s="28">
        <f t="shared" si="32"/>
        <v>0</v>
      </c>
      <c r="AG82" s="28">
        <f t="shared" si="33"/>
        <v>0</v>
      </c>
      <c r="AH82" s="29">
        <f t="shared" si="34"/>
        <v>0</v>
      </c>
    </row>
    <row r="83" spans="1:34" ht="15.75" customHeight="1" thickBot="1" x14ac:dyDescent="0.35">
      <c r="A83" s="15"/>
      <c r="B83" s="16"/>
      <c r="C83" s="17" t="str">
        <f t="shared" si="23"/>
        <v/>
      </c>
      <c r="D83" s="18"/>
      <c r="E83" s="18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25"/>
      <c r="X83" s="26" t="e">
        <f t="shared" si="24"/>
        <v>#NUM!</v>
      </c>
      <c r="Y83" s="27" t="e">
        <f t="shared" si="25"/>
        <v>#NUM!</v>
      </c>
      <c r="Z83" s="27" t="str">
        <f t="shared" si="26"/>
        <v>0</v>
      </c>
      <c r="AA83" s="27" t="str">
        <f t="shared" si="27"/>
        <v>0</v>
      </c>
      <c r="AB83" s="27" t="str">
        <f t="shared" si="28"/>
        <v>0</v>
      </c>
      <c r="AC83" s="28" t="str">
        <f t="shared" si="29"/>
        <v>0</v>
      </c>
      <c r="AD83" s="28">
        <f t="shared" si="30"/>
        <v>0</v>
      </c>
      <c r="AE83" s="28">
        <f t="shared" si="31"/>
        <v>0</v>
      </c>
      <c r="AF83" s="28">
        <f t="shared" si="32"/>
        <v>0</v>
      </c>
      <c r="AG83" s="28">
        <f t="shared" si="33"/>
        <v>0</v>
      </c>
      <c r="AH83" s="29">
        <f t="shared" si="34"/>
        <v>0</v>
      </c>
    </row>
    <row r="84" spans="1:34" ht="15.75" customHeight="1" thickBot="1" x14ac:dyDescent="0.35">
      <c r="A84" s="15"/>
      <c r="B84" s="16"/>
      <c r="C84" s="17" t="str">
        <f t="shared" si="23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25"/>
      <c r="X84" s="26" t="e">
        <f t="shared" si="24"/>
        <v>#NUM!</v>
      </c>
      <c r="Y84" s="27" t="e">
        <f t="shared" si="25"/>
        <v>#NUM!</v>
      </c>
      <c r="Z84" s="27" t="str">
        <f t="shared" si="26"/>
        <v>0</v>
      </c>
      <c r="AA84" s="27" t="str">
        <f t="shared" si="27"/>
        <v>0</v>
      </c>
      <c r="AB84" s="27" t="str">
        <f t="shared" si="28"/>
        <v>0</v>
      </c>
      <c r="AC84" s="28" t="str">
        <f t="shared" si="29"/>
        <v>0</v>
      </c>
      <c r="AD84" s="28">
        <f t="shared" si="30"/>
        <v>0</v>
      </c>
      <c r="AE84" s="28">
        <f t="shared" si="31"/>
        <v>0</v>
      </c>
      <c r="AF84" s="28">
        <f t="shared" si="32"/>
        <v>0</v>
      </c>
      <c r="AG84" s="28">
        <f t="shared" si="33"/>
        <v>0</v>
      </c>
      <c r="AH84" s="29">
        <f t="shared" si="34"/>
        <v>0</v>
      </c>
    </row>
    <row r="85" spans="1:34" ht="15.75" customHeight="1" thickBot="1" x14ac:dyDescent="0.35">
      <c r="A85" s="15"/>
      <c r="B85" s="16"/>
      <c r="C85" s="17" t="str">
        <f t="shared" si="23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25"/>
      <c r="X85" s="26" t="e">
        <f t="shared" si="24"/>
        <v>#NUM!</v>
      </c>
      <c r="Y85" s="27" t="e">
        <f t="shared" si="25"/>
        <v>#NUM!</v>
      </c>
      <c r="Z85" s="27" t="str">
        <f t="shared" si="26"/>
        <v>0</v>
      </c>
      <c r="AA85" s="27" t="str">
        <f t="shared" si="27"/>
        <v>0</v>
      </c>
      <c r="AB85" s="27" t="str">
        <f t="shared" si="28"/>
        <v>0</v>
      </c>
      <c r="AC85" s="28" t="str">
        <f t="shared" si="29"/>
        <v>0</v>
      </c>
      <c r="AD85" s="28">
        <f t="shared" si="30"/>
        <v>0</v>
      </c>
      <c r="AE85" s="28">
        <f t="shared" si="31"/>
        <v>0</v>
      </c>
      <c r="AF85" s="28">
        <f t="shared" si="32"/>
        <v>0</v>
      </c>
      <c r="AG85" s="28">
        <f t="shared" si="33"/>
        <v>0</v>
      </c>
      <c r="AH85" s="29">
        <f t="shared" si="34"/>
        <v>0</v>
      </c>
    </row>
    <row r="86" spans="1:34" ht="15.75" customHeight="1" thickBot="1" x14ac:dyDescent="0.35">
      <c r="A86" s="15"/>
      <c r="B86" s="16"/>
      <c r="C86" s="17" t="str">
        <f t="shared" si="23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25"/>
      <c r="X86" s="26" t="e">
        <f t="shared" si="24"/>
        <v>#NUM!</v>
      </c>
      <c r="Y86" s="27" t="e">
        <f t="shared" si="25"/>
        <v>#NUM!</v>
      </c>
      <c r="Z86" s="27" t="str">
        <f t="shared" si="26"/>
        <v>0</v>
      </c>
      <c r="AA86" s="27" t="str">
        <f t="shared" si="27"/>
        <v>0</v>
      </c>
      <c r="AB86" s="27" t="str">
        <f t="shared" si="28"/>
        <v>0</v>
      </c>
      <c r="AC86" s="28" t="str">
        <f t="shared" si="29"/>
        <v>0</v>
      </c>
      <c r="AD86" s="28">
        <f t="shared" si="30"/>
        <v>0</v>
      </c>
      <c r="AE86" s="28">
        <f t="shared" si="31"/>
        <v>0</v>
      </c>
      <c r="AF86" s="28">
        <f t="shared" si="32"/>
        <v>0</v>
      </c>
      <c r="AG86" s="28">
        <f t="shared" si="33"/>
        <v>0</v>
      </c>
      <c r="AH86" s="29">
        <f t="shared" si="34"/>
        <v>0</v>
      </c>
    </row>
    <row r="87" spans="1:34" ht="15.75" customHeight="1" thickBot="1" x14ac:dyDescent="0.35">
      <c r="A87" s="15"/>
      <c r="B87" s="16"/>
      <c r="C87" s="17" t="str">
        <f t="shared" si="23"/>
        <v/>
      </c>
      <c r="D87" s="18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6" t="e">
        <f t="shared" si="24"/>
        <v>#NUM!</v>
      </c>
      <c r="Y87" s="27" t="e">
        <f t="shared" si="25"/>
        <v>#NUM!</v>
      </c>
      <c r="Z87" s="27" t="str">
        <f t="shared" si="26"/>
        <v>0</v>
      </c>
      <c r="AA87" s="27" t="str">
        <f t="shared" si="27"/>
        <v>0</v>
      </c>
      <c r="AB87" s="27" t="str">
        <f t="shared" si="28"/>
        <v>0</v>
      </c>
      <c r="AC87" s="28" t="str">
        <f t="shared" si="29"/>
        <v>0</v>
      </c>
      <c r="AD87" s="28">
        <f t="shared" si="30"/>
        <v>0</v>
      </c>
      <c r="AE87" s="28">
        <f t="shared" si="31"/>
        <v>0</v>
      </c>
      <c r="AF87" s="28">
        <f t="shared" si="32"/>
        <v>0</v>
      </c>
      <c r="AG87" s="28">
        <f t="shared" si="33"/>
        <v>0</v>
      </c>
      <c r="AH87" s="29">
        <f t="shared" si="34"/>
        <v>0</v>
      </c>
    </row>
    <row r="88" spans="1:34" ht="15.75" customHeight="1" thickBot="1" x14ac:dyDescent="0.35">
      <c r="A88" s="15"/>
      <c r="B88" s="16"/>
      <c r="C88" s="17" t="str">
        <f t="shared" si="23"/>
        <v/>
      </c>
      <c r="D88" s="18"/>
      <c r="E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20"/>
      <c r="U88" s="20"/>
      <c r="V88" s="20"/>
      <c r="W88" s="25"/>
      <c r="X88" s="26" t="e">
        <f t="shared" si="24"/>
        <v>#NUM!</v>
      </c>
      <c r="Y88" s="27" t="e">
        <f t="shared" si="25"/>
        <v>#NUM!</v>
      </c>
      <c r="Z88" s="27" t="str">
        <f t="shared" si="26"/>
        <v>0</v>
      </c>
      <c r="AA88" s="27" t="str">
        <f t="shared" si="27"/>
        <v>0</v>
      </c>
      <c r="AB88" s="27" t="str">
        <f t="shared" si="28"/>
        <v>0</v>
      </c>
      <c r="AC88" s="28" t="str">
        <f t="shared" si="29"/>
        <v>0</v>
      </c>
      <c r="AD88" s="28">
        <f t="shared" si="30"/>
        <v>0</v>
      </c>
      <c r="AE88" s="28">
        <f t="shared" si="31"/>
        <v>0</v>
      </c>
      <c r="AF88" s="28">
        <f t="shared" si="32"/>
        <v>0</v>
      </c>
      <c r="AG88" s="28">
        <f t="shared" si="33"/>
        <v>0</v>
      </c>
      <c r="AH88" s="29">
        <f t="shared" si="34"/>
        <v>0</v>
      </c>
    </row>
    <row r="89" spans="1:34" ht="15.75" customHeight="1" thickBot="1" x14ac:dyDescent="0.35">
      <c r="A89" s="15"/>
      <c r="B89" s="16"/>
      <c r="C89" s="17" t="str">
        <f t="shared" si="23"/>
        <v/>
      </c>
      <c r="D89" s="18"/>
      <c r="E89" s="18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20"/>
      <c r="U89" s="20"/>
      <c r="V89" s="20"/>
      <c r="W89" s="25"/>
      <c r="X89" s="26" t="e">
        <f t="shared" si="24"/>
        <v>#NUM!</v>
      </c>
      <c r="Y89" s="27" t="e">
        <f t="shared" si="25"/>
        <v>#NUM!</v>
      </c>
      <c r="Z89" s="27" t="str">
        <f t="shared" si="26"/>
        <v>0</v>
      </c>
      <c r="AA89" s="27" t="str">
        <f t="shared" si="27"/>
        <v>0</v>
      </c>
      <c r="AB89" s="27" t="str">
        <f t="shared" si="28"/>
        <v>0</v>
      </c>
      <c r="AC89" s="28" t="str">
        <f t="shared" si="29"/>
        <v>0</v>
      </c>
      <c r="AD89" s="28">
        <f t="shared" si="30"/>
        <v>0</v>
      </c>
      <c r="AE89" s="28">
        <f t="shared" si="31"/>
        <v>0</v>
      </c>
      <c r="AF89" s="28">
        <f t="shared" si="32"/>
        <v>0</v>
      </c>
      <c r="AG89" s="28">
        <f t="shared" si="33"/>
        <v>0</v>
      </c>
      <c r="AH89" s="29">
        <f t="shared" si="34"/>
        <v>0</v>
      </c>
    </row>
    <row r="90" spans="1:34" ht="15.75" customHeight="1" thickBot="1" x14ac:dyDescent="0.35">
      <c r="A90" s="15"/>
      <c r="B90" s="16"/>
      <c r="C90" s="17" t="str">
        <f t="shared" si="23"/>
        <v/>
      </c>
      <c r="D90" s="18"/>
      <c r="E90" s="1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20"/>
      <c r="U90" s="20"/>
      <c r="V90" s="20"/>
      <c r="W90" s="25"/>
      <c r="X90" s="26" t="e">
        <f t="shared" si="24"/>
        <v>#NUM!</v>
      </c>
      <c r="Y90" s="27" t="e">
        <f t="shared" si="25"/>
        <v>#NUM!</v>
      </c>
      <c r="Z90" s="27" t="str">
        <f t="shared" si="26"/>
        <v>0</v>
      </c>
      <c r="AA90" s="27" t="str">
        <f t="shared" si="27"/>
        <v>0</v>
      </c>
      <c r="AB90" s="27" t="str">
        <f t="shared" si="28"/>
        <v>0</v>
      </c>
      <c r="AC90" s="28" t="str">
        <f t="shared" si="29"/>
        <v>0</v>
      </c>
      <c r="AD90" s="28">
        <f t="shared" si="30"/>
        <v>0</v>
      </c>
      <c r="AE90" s="28">
        <f t="shared" si="31"/>
        <v>0</v>
      </c>
      <c r="AF90" s="28">
        <f t="shared" si="32"/>
        <v>0</v>
      </c>
      <c r="AG90" s="28">
        <f t="shared" si="33"/>
        <v>0</v>
      </c>
      <c r="AH90" s="29">
        <f t="shared" si="34"/>
        <v>0</v>
      </c>
    </row>
    <row r="91" spans="1:34" ht="15.75" customHeight="1" thickBot="1" x14ac:dyDescent="0.35">
      <c r="A91" s="15"/>
      <c r="B91" s="16"/>
      <c r="C91" s="17" t="str">
        <f t="shared" si="23"/>
        <v/>
      </c>
      <c r="D91" s="18"/>
      <c r="E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5"/>
      <c r="X91" s="26" t="e">
        <f t="shared" si="24"/>
        <v>#NUM!</v>
      </c>
      <c r="Y91" s="27" t="e">
        <f t="shared" si="25"/>
        <v>#NUM!</v>
      </c>
      <c r="Z91" s="27" t="str">
        <f t="shared" si="26"/>
        <v>0</v>
      </c>
      <c r="AA91" s="27" t="str">
        <f t="shared" si="27"/>
        <v>0</v>
      </c>
      <c r="AB91" s="27" t="str">
        <f t="shared" si="28"/>
        <v>0</v>
      </c>
      <c r="AC91" s="28" t="str">
        <f t="shared" si="29"/>
        <v>0</v>
      </c>
      <c r="AD91" s="28">
        <f t="shared" si="30"/>
        <v>0</v>
      </c>
      <c r="AE91" s="28">
        <f t="shared" si="31"/>
        <v>0</v>
      </c>
      <c r="AF91" s="28">
        <f t="shared" si="32"/>
        <v>0</v>
      </c>
      <c r="AG91" s="28">
        <f t="shared" si="33"/>
        <v>0</v>
      </c>
      <c r="AH91" s="29">
        <f t="shared" si="34"/>
        <v>0</v>
      </c>
    </row>
    <row r="92" spans="1:34" ht="15.75" customHeight="1" thickBot="1" x14ac:dyDescent="0.35">
      <c r="A92" s="15"/>
      <c r="B92" s="16"/>
      <c r="C92" s="17" t="str">
        <f t="shared" si="23"/>
        <v/>
      </c>
      <c r="D92" s="18"/>
      <c r="E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6" t="e">
        <f t="shared" si="24"/>
        <v>#NUM!</v>
      </c>
      <c r="Y92" s="27" t="e">
        <f t="shared" si="25"/>
        <v>#NUM!</v>
      </c>
      <c r="Z92" s="27" t="str">
        <f t="shared" si="26"/>
        <v>0</v>
      </c>
      <c r="AA92" s="27" t="str">
        <f t="shared" si="27"/>
        <v>0</v>
      </c>
      <c r="AB92" s="27" t="str">
        <f t="shared" si="28"/>
        <v>0</v>
      </c>
      <c r="AC92" s="28" t="str">
        <f t="shared" si="29"/>
        <v>0</v>
      </c>
      <c r="AD92" s="28">
        <f t="shared" si="30"/>
        <v>0</v>
      </c>
      <c r="AE92" s="28">
        <f t="shared" si="31"/>
        <v>0</v>
      </c>
      <c r="AF92" s="28">
        <f t="shared" si="32"/>
        <v>0</v>
      </c>
      <c r="AG92" s="28">
        <f t="shared" si="33"/>
        <v>0</v>
      </c>
      <c r="AH92" s="29">
        <f t="shared" si="34"/>
        <v>0</v>
      </c>
    </row>
    <row r="93" spans="1:34" ht="15.75" customHeight="1" thickBot="1" x14ac:dyDescent="0.35">
      <c r="A93" s="15"/>
      <c r="B93" s="16"/>
      <c r="C93" s="17" t="str">
        <f t="shared" si="23"/>
        <v/>
      </c>
      <c r="D93" s="18"/>
      <c r="E93" s="18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6" t="e">
        <f t="shared" si="24"/>
        <v>#NUM!</v>
      </c>
      <c r="Y93" s="27" t="e">
        <f t="shared" si="25"/>
        <v>#NUM!</v>
      </c>
      <c r="Z93" s="27" t="str">
        <f t="shared" si="26"/>
        <v>0</v>
      </c>
      <c r="AA93" s="27" t="str">
        <f t="shared" si="27"/>
        <v>0</v>
      </c>
      <c r="AB93" s="27" t="str">
        <f t="shared" si="28"/>
        <v>0</v>
      </c>
      <c r="AC93" s="28" t="str">
        <f t="shared" si="29"/>
        <v>0</v>
      </c>
      <c r="AD93" s="28">
        <f t="shared" si="30"/>
        <v>0</v>
      </c>
      <c r="AE93" s="28">
        <f t="shared" si="31"/>
        <v>0</v>
      </c>
      <c r="AF93" s="28">
        <f t="shared" si="32"/>
        <v>0</v>
      </c>
      <c r="AG93" s="28">
        <f t="shared" si="33"/>
        <v>0</v>
      </c>
      <c r="AH93" s="29">
        <f t="shared" si="34"/>
        <v>0</v>
      </c>
    </row>
    <row r="94" spans="1:34" ht="15.75" customHeight="1" thickBot="1" x14ac:dyDescent="0.35">
      <c r="A94" s="15"/>
      <c r="B94" s="16"/>
      <c r="C94" s="17" t="str">
        <f t="shared" si="23"/>
        <v/>
      </c>
      <c r="D94" s="18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20"/>
      <c r="U94" s="20"/>
      <c r="V94" s="20"/>
      <c r="W94" s="25"/>
      <c r="X94" s="26" t="e">
        <f t="shared" si="24"/>
        <v>#NUM!</v>
      </c>
      <c r="Y94" s="27" t="e">
        <f t="shared" si="25"/>
        <v>#NUM!</v>
      </c>
      <c r="Z94" s="27" t="str">
        <f t="shared" si="26"/>
        <v>0</v>
      </c>
      <c r="AA94" s="27" t="str">
        <f t="shared" si="27"/>
        <v>0</v>
      </c>
      <c r="AB94" s="27" t="str">
        <f t="shared" si="28"/>
        <v>0</v>
      </c>
      <c r="AC94" s="28" t="str">
        <f t="shared" si="29"/>
        <v>0</v>
      </c>
      <c r="AD94" s="28">
        <f t="shared" si="30"/>
        <v>0</v>
      </c>
      <c r="AE94" s="28">
        <f t="shared" si="31"/>
        <v>0</v>
      </c>
      <c r="AF94" s="28">
        <f t="shared" si="32"/>
        <v>0</v>
      </c>
      <c r="AG94" s="28">
        <f t="shared" si="33"/>
        <v>0</v>
      </c>
      <c r="AH94" s="29">
        <f t="shared" si="34"/>
        <v>0</v>
      </c>
    </row>
    <row r="95" spans="1:34" ht="15.75" customHeight="1" thickBot="1" x14ac:dyDescent="0.35">
      <c r="A95" s="15"/>
      <c r="B95" s="16"/>
      <c r="C95" s="17" t="str">
        <f t="shared" si="23"/>
        <v/>
      </c>
      <c r="D95" s="18"/>
      <c r="E95" s="18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20"/>
      <c r="U95" s="20"/>
      <c r="V95" s="20"/>
      <c r="W95" s="25"/>
      <c r="X95" s="26" t="e">
        <f t="shared" si="24"/>
        <v>#NUM!</v>
      </c>
      <c r="Y95" s="27" t="e">
        <f t="shared" si="25"/>
        <v>#NUM!</v>
      </c>
      <c r="Z95" s="27" t="str">
        <f t="shared" si="26"/>
        <v>0</v>
      </c>
      <c r="AA95" s="27" t="str">
        <f t="shared" si="27"/>
        <v>0</v>
      </c>
      <c r="AB95" s="27" t="str">
        <f t="shared" si="28"/>
        <v>0</v>
      </c>
      <c r="AC95" s="28" t="str">
        <f t="shared" si="29"/>
        <v>0</v>
      </c>
      <c r="AD95" s="28">
        <f t="shared" si="30"/>
        <v>0</v>
      </c>
      <c r="AE95" s="28">
        <f t="shared" si="31"/>
        <v>0</v>
      </c>
      <c r="AF95" s="28">
        <f t="shared" si="32"/>
        <v>0</v>
      </c>
      <c r="AG95" s="28">
        <f t="shared" si="33"/>
        <v>0</v>
      </c>
      <c r="AH95" s="29">
        <f t="shared" si="34"/>
        <v>0</v>
      </c>
    </row>
    <row r="96" spans="1:34" ht="15.75" customHeight="1" thickBot="1" x14ac:dyDescent="0.35">
      <c r="A96" s="15"/>
      <c r="B96" s="16"/>
      <c r="C96" s="17" t="str">
        <f t="shared" si="23"/>
        <v/>
      </c>
      <c r="D96" s="18"/>
      <c r="E96" s="18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20"/>
      <c r="U96" s="20"/>
      <c r="V96" s="20"/>
      <c r="W96" s="25"/>
      <c r="X96" s="26" t="e">
        <f t="shared" si="24"/>
        <v>#NUM!</v>
      </c>
      <c r="Y96" s="27" t="e">
        <f t="shared" si="25"/>
        <v>#NUM!</v>
      </c>
      <c r="Z96" s="27" t="str">
        <f t="shared" si="26"/>
        <v>0</v>
      </c>
      <c r="AA96" s="27" t="str">
        <f t="shared" si="27"/>
        <v>0</v>
      </c>
      <c r="AB96" s="27" t="str">
        <f t="shared" si="28"/>
        <v>0</v>
      </c>
      <c r="AC96" s="28" t="str">
        <f t="shared" si="29"/>
        <v>0</v>
      </c>
      <c r="AD96" s="28">
        <f t="shared" si="30"/>
        <v>0</v>
      </c>
      <c r="AE96" s="28">
        <f t="shared" si="31"/>
        <v>0</v>
      </c>
      <c r="AF96" s="28">
        <f t="shared" si="32"/>
        <v>0</v>
      </c>
      <c r="AG96" s="28">
        <f t="shared" si="33"/>
        <v>0</v>
      </c>
      <c r="AH96" s="29">
        <f t="shared" si="34"/>
        <v>0</v>
      </c>
    </row>
    <row r="97" spans="1:34" ht="15.75" customHeight="1" thickBot="1" x14ac:dyDescent="0.35">
      <c r="A97" s="15"/>
      <c r="B97" s="16"/>
      <c r="C97" s="17" t="str">
        <f t="shared" si="23"/>
        <v/>
      </c>
      <c r="D97" s="18"/>
      <c r="E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20"/>
      <c r="U97" s="20"/>
      <c r="V97" s="20"/>
      <c r="W97" s="25"/>
      <c r="X97" s="26" t="e">
        <f t="shared" si="24"/>
        <v>#NUM!</v>
      </c>
      <c r="Y97" s="27" t="e">
        <f t="shared" si="25"/>
        <v>#NUM!</v>
      </c>
      <c r="Z97" s="27" t="str">
        <f t="shared" si="26"/>
        <v>0</v>
      </c>
      <c r="AA97" s="27" t="str">
        <f t="shared" si="27"/>
        <v>0</v>
      </c>
      <c r="AB97" s="27" t="str">
        <f t="shared" si="28"/>
        <v>0</v>
      </c>
      <c r="AC97" s="28" t="str">
        <f t="shared" si="29"/>
        <v>0</v>
      </c>
      <c r="AD97" s="28">
        <f t="shared" si="30"/>
        <v>0</v>
      </c>
      <c r="AE97" s="28">
        <f t="shared" si="31"/>
        <v>0</v>
      </c>
      <c r="AF97" s="28">
        <f t="shared" si="32"/>
        <v>0</v>
      </c>
      <c r="AG97" s="28">
        <f t="shared" si="33"/>
        <v>0</v>
      </c>
      <c r="AH97" s="29">
        <f t="shared" si="34"/>
        <v>0</v>
      </c>
    </row>
    <row r="98" spans="1:34" ht="15.75" customHeight="1" thickBot="1" x14ac:dyDescent="0.35">
      <c r="A98" s="15"/>
      <c r="B98" s="16"/>
      <c r="C98" s="17" t="str">
        <f t="shared" si="23"/>
        <v/>
      </c>
      <c r="D98" s="18"/>
      <c r="E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26" t="e">
        <f t="shared" si="24"/>
        <v>#NUM!</v>
      </c>
      <c r="Y98" s="27" t="e">
        <f t="shared" si="25"/>
        <v>#NUM!</v>
      </c>
      <c r="Z98" s="27" t="str">
        <f t="shared" si="26"/>
        <v>0</v>
      </c>
      <c r="AA98" s="27" t="str">
        <f t="shared" si="27"/>
        <v>0</v>
      </c>
      <c r="AB98" s="27" t="str">
        <f t="shared" si="28"/>
        <v>0</v>
      </c>
      <c r="AC98" s="28" t="str">
        <f t="shared" si="29"/>
        <v>0</v>
      </c>
      <c r="AD98" s="28">
        <f t="shared" si="30"/>
        <v>0</v>
      </c>
      <c r="AE98" s="28">
        <f t="shared" si="31"/>
        <v>0</v>
      </c>
      <c r="AF98" s="28">
        <f t="shared" si="32"/>
        <v>0</v>
      </c>
      <c r="AG98" s="28">
        <f t="shared" si="33"/>
        <v>0</v>
      </c>
      <c r="AH98" s="29">
        <f t="shared" si="34"/>
        <v>0</v>
      </c>
    </row>
    <row r="99" spans="1:34" ht="15.75" customHeight="1" thickBot="1" x14ac:dyDescent="0.35">
      <c r="A99" s="15"/>
      <c r="B99" s="16"/>
      <c r="C99" s="17" t="str">
        <f t="shared" si="23"/>
        <v/>
      </c>
      <c r="D99" s="18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26" t="e">
        <f t="shared" si="24"/>
        <v>#NUM!</v>
      </c>
      <c r="Y99" s="27" t="e">
        <f t="shared" si="25"/>
        <v>#NUM!</v>
      </c>
      <c r="Z99" s="27" t="str">
        <f t="shared" si="26"/>
        <v>0</v>
      </c>
      <c r="AA99" s="27" t="str">
        <f t="shared" si="27"/>
        <v>0</v>
      </c>
      <c r="AB99" s="27" t="str">
        <f t="shared" si="28"/>
        <v>0</v>
      </c>
      <c r="AC99" s="28" t="str">
        <f t="shared" si="29"/>
        <v>0</v>
      </c>
      <c r="AD99" s="28">
        <f t="shared" si="30"/>
        <v>0</v>
      </c>
      <c r="AE99" s="28">
        <f t="shared" si="31"/>
        <v>0</v>
      </c>
      <c r="AF99" s="28">
        <f t="shared" si="32"/>
        <v>0</v>
      </c>
      <c r="AG99" s="28">
        <f t="shared" si="33"/>
        <v>0</v>
      </c>
      <c r="AH99" s="29">
        <f t="shared" si="34"/>
        <v>0</v>
      </c>
    </row>
    <row r="100" spans="1:34" ht="15.75" customHeight="1" thickBot="1" x14ac:dyDescent="0.35">
      <c r="A100" s="15"/>
      <c r="B100" s="16"/>
      <c r="C100" s="17" t="str">
        <f t="shared" ref="C100:C105" si="35">IF(AND(AD100&gt;1, AE100&gt;0, AF100&gt;0, AG100&gt;0, AH100&gt;4), "YES", "")</f>
        <v/>
      </c>
      <c r="D100" s="18"/>
      <c r="E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26" t="e">
        <f t="shared" si="24"/>
        <v>#NUM!</v>
      </c>
      <c r="Y100" s="27" t="e">
        <f t="shared" ref="Y100:Y105" si="36">SMALL(E100:W100,1)</f>
        <v>#NUM!</v>
      </c>
      <c r="Z100" s="27" t="str">
        <f t="shared" ref="Z100:Z105" si="37">IF(COUNT(E100:W100)&lt;2,"0",SMALL(E100:W100,2))</f>
        <v>0</v>
      </c>
      <c r="AA100" s="27" t="str">
        <f t="shared" ref="AA100:AA105" si="38">IF(COUNT(E100:W100)&lt;3,"0",SMALL(E100:W100,3))</f>
        <v>0</v>
      </c>
      <c r="AB100" s="27" t="str">
        <f t="shared" ref="AB100:AB105" si="39">IF(COUNT(E100:W100)&lt;4,"0",SMALL(E100:W100,4))</f>
        <v>0</v>
      </c>
      <c r="AC100" s="28" t="str">
        <f t="shared" ref="AC100:AC105" si="40">IF(COUNT(E100:W100)&lt;5,"0",SMALL(E100:W100,5))</f>
        <v>0</v>
      </c>
      <c r="AD100" s="28">
        <f t="shared" ref="AD100:AD105" si="41">COUNT(O100,Q100,S100,T100,U100)</f>
        <v>0</v>
      </c>
      <c r="AE100" s="28">
        <f t="shared" ref="AE100:AE105" si="42">COUNT(I100,O100,Q100,T100,U100,W100)</f>
        <v>0</v>
      </c>
      <c r="AF100" s="28">
        <f t="shared" ref="AF100:AF105" si="43">COUNT(F100,G100,H100,J100,K100,P100,S100,V100)</f>
        <v>0</v>
      </c>
      <c r="AG100" s="28">
        <f t="shared" ref="AG100:AG105" si="44">COUNT(D100,E100,L100,M100,N100,R100)</f>
        <v>0</v>
      </c>
      <c r="AH100" s="29">
        <f t="shared" ref="AH100:AH105" si="45">COUNT(D100:W100)</f>
        <v>0</v>
      </c>
    </row>
    <row r="101" spans="1:34" ht="15.75" customHeight="1" thickBot="1" x14ac:dyDescent="0.35">
      <c r="A101" s="15"/>
      <c r="B101" s="16"/>
      <c r="C101" s="17" t="str">
        <f t="shared" si="35"/>
        <v/>
      </c>
      <c r="D101" s="18"/>
      <c r="E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26" t="e">
        <f t="shared" si="24"/>
        <v>#NUM!</v>
      </c>
      <c r="Y101" s="27" t="e">
        <f t="shared" si="36"/>
        <v>#NUM!</v>
      </c>
      <c r="Z101" s="27" t="str">
        <f t="shared" si="37"/>
        <v>0</v>
      </c>
      <c r="AA101" s="27" t="str">
        <f t="shared" si="38"/>
        <v>0</v>
      </c>
      <c r="AB101" s="27" t="str">
        <f t="shared" si="39"/>
        <v>0</v>
      </c>
      <c r="AC101" s="28" t="str">
        <f t="shared" si="40"/>
        <v>0</v>
      </c>
      <c r="AD101" s="28">
        <f t="shared" si="41"/>
        <v>0</v>
      </c>
      <c r="AE101" s="28">
        <f t="shared" si="42"/>
        <v>0</v>
      </c>
      <c r="AF101" s="28">
        <f t="shared" si="43"/>
        <v>0</v>
      </c>
      <c r="AG101" s="28">
        <f t="shared" si="44"/>
        <v>0</v>
      </c>
      <c r="AH101" s="29">
        <f t="shared" si="45"/>
        <v>0</v>
      </c>
    </row>
    <row r="102" spans="1:34" ht="15.75" customHeight="1" thickBot="1" x14ac:dyDescent="0.35">
      <c r="A102" s="15"/>
      <c r="B102" s="16"/>
      <c r="C102" s="17" t="str">
        <f t="shared" si="35"/>
        <v/>
      </c>
      <c r="D102" s="18"/>
      <c r="E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26" t="e">
        <f t="shared" si="24"/>
        <v>#NUM!</v>
      </c>
      <c r="Y102" s="27" t="e">
        <f t="shared" si="36"/>
        <v>#NUM!</v>
      </c>
      <c r="Z102" s="27" t="str">
        <f t="shared" si="37"/>
        <v>0</v>
      </c>
      <c r="AA102" s="27" t="str">
        <f t="shared" si="38"/>
        <v>0</v>
      </c>
      <c r="AB102" s="27" t="str">
        <f t="shared" si="39"/>
        <v>0</v>
      </c>
      <c r="AC102" s="28" t="str">
        <f t="shared" si="40"/>
        <v>0</v>
      </c>
      <c r="AD102" s="28">
        <f t="shared" si="41"/>
        <v>0</v>
      </c>
      <c r="AE102" s="28">
        <f t="shared" si="42"/>
        <v>0</v>
      </c>
      <c r="AF102" s="28">
        <f t="shared" si="43"/>
        <v>0</v>
      </c>
      <c r="AG102" s="28">
        <f t="shared" si="44"/>
        <v>0</v>
      </c>
      <c r="AH102" s="29">
        <f t="shared" si="45"/>
        <v>0</v>
      </c>
    </row>
    <row r="103" spans="1:34" ht="15.75" customHeight="1" thickBot="1" x14ac:dyDescent="0.35">
      <c r="A103" s="15"/>
      <c r="B103" s="16"/>
      <c r="C103" s="17" t="str">
        <f t="shared" si="35"/>
        <v/>
      </c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20"/>
      <c r="U103" s="20"/>
      <c r="V103" s="20"/>
      <c r="W103" s="25"/>
      <c r="X103" s="26" t="e">
        <f t="shared" si="24"/>
        <v>#NUM!</v>
      </c>
      <c r="Y103" s="27" t="e">
        <f t="shared" si="36"/>
        <v>#NUM!</v>
      </c>
      <c r="Z103" s="27" t="str">
        <f t="shared" si="37"/>
        <v>0</v>
      </c>
      <c r="AA103" s="27" t="str">
        <f t="shared" si="38"/>
        <v>0</v>
      </c>
      <c r="AB103" s="27" t="str">
        <f t="shared" si="39"/>
        <v>0</v>
      </c>
      <c r="AC103" s="28" t="str">
        <f t="shared" si="40"/>
        <v>0</v>
      </c>
      <c r="AD103" s="28">
        <f t="shared" si="41"/>
        <v>0</v>
      </c>
      <c r="AE103" s="28">
        <f t="shared" si="42"/>
        <v>0</v>
      </c>
      <c r="AF103" s="28">
        <f t="shared" si="43"/>
        <v>0</v>
      </c>
      <c r="AG103" s="28">
        <f t="shared" si="44"/>
        <v>0</v>
      </c>
      <c r="AH103" s="29">
        <f t="shared" si="45"/>
        <v>0</v>
      </c>
    </row>
    <row r="104" spans="1:34" ht="15.75" customHeight="1" thickBot="1" x14ac:dyDescent="0.35">
      <c r="A104" s="15"/>
      <c r="B104" s="16"/>
      <c r="C104" s="17" t="str">
        <f t="shared" si="35"/>
        <v/>
      </c>
      <c r="D104" s="18"/>
      <c r="E104" s="18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20"/>
      <c r="U104" s="20"/>
      <c r="V104" s="20"/>
      <c r="W104" s="25"/>
      <c r="X104" s="26" t="e">
        <f t="shared" si="24"/>
        <v>#NUM!</v>
      </c>
      <c r="Y104" s="27" t="e">
        <f t="shared" si="36"/>
        <v>#NUM!</v>
      </c>
      <c r="Z104" s="27" t="str">
        <f t="shared" si="37"/>
        <v>0</v>
      </c>
      <c r="AA104" s="27" t="str">
        <f t="shared" si="38"/>
        <v>0</v>
      </c>
      <c r="AB104" s="27" t="str">
        <f t="shared" si="39"/>
        <v>0</v>
      </c>
      <c r="AC104" s="28" t="str">
        <f t="shared" si="40"/>
        <v>0</v>
      </c>
      <c r="AD104" s="28">
        <f t="shared" si="41"/>
        <v>0</v>
      </c>
      <c r="AE104" s="28">
        <f t="shared" si="42"/>
        <v>0</v>
      </c>
      <c r="AF104" s="28">
        <f t="shared" si="43"/>
        <v>0</v>
      </c>
      <c r="AG104" s="28">
        <f t="shared" si="44"/>
        <v>0</v>
      </c>
      <c r="AH104" s="29">
        <f t="shared" si="45"/>
        <v>0</v>
      </c>
    </row>
    <row r="105" spans="1:34" ht="15.75" customHeight="1" thickBot="1" x14ac:dyDescent="0.35">
      <c r="A105" s="15"/>
      <c r="B105" s="16"/>
      <c r="C105" s="17" t="str">
        <f t="shared" si="35"/>
        <v/>
      </c>
      <c r="D105" s="18"/>
      <c r="E105" s="18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20"/>
      <c r="U105" s="20"/>
      <c r="V105" s="20"/>
      <c r="W105" s="25"/>
      <c r="X105" s="26" t="e">
        <f t="shared" si="24"/>
        <v>#NUM!</v>
      </c>
      <c r="Y105" s="27" t="e">
        <f t="shared" si="36"/>
        <v>#NUM!</v>
      </c>
      <c r="Z105" s="27" t="str">
        <f t="shared" si="37"/>
        <v>0</v>
      </c>
      <c r="AA105" s="27" t="str">
        <f t="shared" si="38"/>
        <v>0</v>
      </c>
      <c r="AB105" s="27" t="str">
        <f t="shared" si="39"/>
        <v>0</v>
      </c>
      <c r="AC105" s="28" t="str">
        <f t="shared" si="40"/>
        <v>0</v>
      </c>
      <c r="AD105" s="28">
        <f t="shared" si="41"/>
        <v>0</v>
      </c>
      <c r="AE105" s="28">
        <f t="shared" si="42"/>
        <v>0</v>
      </c>
      <c r="AF105" s="28">
        <f t="shared" si="43"/>
        <v>0</v>
      </c>
      <c r="AG105" s="28">
        <f t="shared" si="44"/>
        <v>0</v>
      </c>
      <c r="AH105" s="29">
        <f t="shared" si="45"/>
        <v>0</v>
      </c>
    </row>
    <row r="106" spans="1:34" ht="15.75" customHeight="1" x14ac:dyDescent="0.3">
      <c r="B106" s="36"/>
      <c r="E106" s="33"/>
      <c r="F106" s="33"/>
      <c r="G106" s="33"/>
      <c r="H106" s="33"/>
      <c r="I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7"/>
      <c r="X106" s="60"/>
      <c r="AH106" s="35"/>
    </row>
    <row r="107" spans="1:34" ht="15.75" customHeight="1" x14ac:dyDescent="0.3">
      <c r="B107" s="36"/>
      <c r="E107" s="33"/>
      <c r="F107" s="33"/>
      <c r="G107" s="33"/>
      <c r="H107" s="33"/>
      <c r="I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7"/>
      <c r="X107" s="60"/>
      <c r="AH107" s="35"/>
    </row>
    <row r="108" spans="1:34" ht="15.75" customHeight="1" x14ac:dyDescent="0.3">
      <c r="B108" s="36"/>
      <c r="E108" s="33"/>
      <c r="F108" s="33"/>
      <c r="G108" s="33"/>
      <c r="H108" s="33"/>
      <c r="I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7"/>
      <c r="X108" s="60"/>
      <c r="AH108" s="35"/>
    </row>
    <row r="109" spans="1:34" ht="15.75" customHeight="1" x14ac:dyDescent="0.3">
      <c r="B109" s="36"/>
      <c r="E109" s="33"/>
      <c r="F109" s="33"/>
      <c r="G109" s="33"/>
      <c r="H109" s="33"/>
      <c r="I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7"/>
      <c r="X109" s="60"/>
      <c r="AH109" s="35"/>
    </row>
    <row r="110" spans="1:34" ht="15.75" customHeight="1" x14ac:dyDescent="0.3">
      <c r="B110" s="36"/>
      <c r="E110" s="33"/>
      <c r="F110" s="33"/>
      <c r="G110" s="33"/>
      <c r="H110" s="33"/>
      <c r="I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7"/>
      <c r="X110" s="60"/>
      <c r="AH110" s="35"/>
    </row>
    <row r="111" spans="1:34" ht="15.75" customHeight="1" x14ac:dyDescent="0.3">
      <c r="B111" s="36"/>
      <c r="E111" s="33"/>
      <c r="F111" s="33"/>
      <c r="G111" s="33"/>
      <c r="H111" s="33"/>
      <c r="I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7"/>
      <c r="X111" s="60"/>
      <c r="AH111" s="35"/>
    </row>
    <row r="112" spans="1:34" ht="15.75" customHeight="1" x14ac:dyDescent="0.3">
      <c r="B112" s="36"/>
      <c r="E112" s="39"/>
      <c r="F112" s="39"/>
      <c r="G112" s="39"/>
      <c r="H112" s="39"/>
      <c r="I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X112" s="60"/>
      <c r="AH112" s="35"/>
    </row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autoFilter ref="A3:AH73" xr:uid="{00000000-0009-0000-0000-000002000000}"/>
  <mergeCells count="11">
    <mergeCell ref="AD1:AD3"/>
    <mergeCell ref="AE1:AE3"/>
    <mergeCell ref="AF1:AF3"/>
    <mergeCell ref="AG1:AG3"/>
    <mergeCell ref="AH1:AH3"/>
    <mergeCell ref="AC1:AC3"/>
    <mergeCell ref="X1:X3"/>
    <mergeCell ref="Y1:Y3"/>
    <mergeCell ref="Z1:Z3"/>
    <mergeCell ref="AA1:AA3"/>
    <mergeCell ref="AB1:AB3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B4:B16 B30:B112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17"/>
  <sheetViews>
    <sheetView tabSelected="1" topLeftCell="F1" zoomScale="70" zoomScaleNormal="70" workbookViewId="0">
      <pane ySplit="3" topLeftCell="A4" activePane="bottomLeft" state="frozen"/>
      <selection activeCell="A4" sqref="A4:AG4"/>
      <selection pane="bottomLeft" activeCell="A4" sqref="A4:AH4"/>
    </sheetView>
  </sheetViews>
  <sheetFormatPr defaultColWidth="12.59765625" defaultRowHeight="15" customHeight="1" x14ac:dyDescent="0.25"/>
  <cols>
    <col min="1" max="1" width="21.69921875" customWidth="1"/>
    <col min="2" max="2" width="21.69921875" hidden="1" customWidth="1"/>
    <col min="3" max="4" width="13.19921875" customWidth="1"/>
    <col min="5" max="23" width="14.69921875" customWidth="1"/>
    <col min="24" max="29" width="9.19921875" customWidth="1"/>
    <col min="30" max="30" width="9.8984375" customWidth="1"/>
    <col min="31" max="34" width="10.3984375" customWidth="1"/>
  </cols>
  <sheetData>
    <row r="1" spans="1:34" ht="52.5" customHeight="1" x14ac:dyDescent="0.25">
      <c r="A1" s="122" t="s">
        <v>0</v>
      </c>
      <c r="B1" s="129"/>
      <c r="C1" s="125" t="s">
        <v>2</v>
      </c>
      <c r="D1" s="80" t="s">
        <v>37</v>
      </c>
      <c r="E1" s="80" t="s">
        <v>3</v>
      </c>
      <c r="F1" s="80" t="s">
        <v>4</v>
      </c>
      <c r="G1" s="80" t="s">
        <v>5</v>
      </c>
      <c r="H1" s="80" t="s">
        <v>42</v>
      </c>
      <c r="I1" s="80" t="s">
        <v>44</v>
      </c>
      <c r="J1" s="80" t="s">
        <v>6</v>
      </c>
      <c r="K1" s="80" t="s">
        <v>7</v>
      </c>
      <c r="L1" s="80" t="s">
        <v>49</v>
      </c>
      <c r="M1" s="80" t="s">
        <v>51</v>
      </c>
      <c r="N1" s="80" t="s">
        <v>53</v>
      </c>
      <c r="O1" s="80" t="s">
        <v>8</v>
      </c>
      <c r="P1" s="80" t="s">
        <v>56</v>
      </c>
      <c r="Q1" s="80" t="s">
        <v>180</v>
      </c>
      <c r="R1" s="80" t="s">
        <v>10</v>
      </c>
      <c r="S1" s="80" t="s">
        <v>9</v>
      </c>
      <c r="T1" s="80" t="s">
        <v>185</v>
      </c>
      <c r="U1" s="80" t="s">
        <v>177</v>
      </c>
      <c r="V1" s="80" t="s">
        <v>58</v>
      </c>
      <c r="W1" s="80" t="s">
        <v>11</v>
      </c>
      <c r="X1" s="112" t="s">
        <v>12</v>
      </c>
      <c r="Y1" s="109" t="s">
        <v>13</v>
      </c>
      <c r="Z1" s="109" t="s">
        <v>13</v>
      </c>
      <c r="AA1" s="109" t="s">
        <v>13</v>
      </c>
      <c r="AB1" s="109" t="s">
        <v>13</v>
      </c>
      <c r="AC1" s="109" t="s">
        <v>13</v>
      </c>
      <c r="AD1" s="109" t="s">
        <v>14</v>
      </c>
      <c r="AE1" s="109" t="s">
        <v>61</v>
      </c>
      <c r="AF1" s="109" t="s">
        <v>62</v>
      </c>
      <c r="AG1" s="109" t="s">
        <v>63</v>
      </c>
      <c r="AH1" s="115" t="s">
        <v>15</v>
      </c>
    </row>
    <row r="2" spans="1:34" ht="52.5" customHeight="1" x14ac:dyDescent="0.25">
      <c r="A2" s="123"/>
      <c r="B2" s="130"/>
      <c r="C2" s="126"/>
      <c r="D2" s="81" t="s">
        <v>36</v>
      </c>
      <c r="E2" s="81" t="s">
        <v>36</v>
      </c>
      <c r="F2" s="81" t="s">
        <v>41</v>
      </c>
      <c r="G2" s="81" t="s">
        <v>41</v>
      </c>
      <c r="H2" s="81" t="s">
        <v>41</v>
      </c>
      <c r="I2" s="81" t="s">
        <v>45</v>
      </c>
      <c r="J2" s="81" t="s">
        <v>41</v>
      </c>
      <c r="K2" s="81" t="s">
        <v>41</v>
      </c>
      <c r="L2" s="81" t="s">
        <v>36</v>
      </c>
      <c r="M2" s="81" t="s">
        <v>36</v>
      </c>
      <c r="N2" s="81" t="s">
        <v>36</v>
      </c>
      <c r="O2" s="81" t="s">
        <v>45</v>
      </c>
      <c r="P2" s="81" t="s">
        <v>41</v>
      </c>
      <c r="Q2" s="81" t="s">
        <v>45</v>
      </c>
      <c r="R2" s="81" t="s">
        <v>36</v>
      </c>
      <c r="S2" s="81" t="s">
        <v>41</v>
      </c>
      <c r="T2" s="81" t="s">
        <v>45</v>
      </c>
      <c r="U2" s="81" t="s">
        <v>45</v>
      </c>
      <c r="V2" s="81" t="s">
        <v>41</v>
      </c>
      <c r="W2" s="81" t="s">
        <v>45</v>
      </c>
      <c r="X2" s="113"/>
      <c r="Y2" s="110"/>
      <c r="Z2" s="110"/>
      <c r="AA2" s="110"/>
      <c r="AB2" s="110"/>
      <c r="AC2" s="110"/>
      <c r="AD2" s="110"/>
      <c r="AE2" s="110"/>
      <c r="AF2" s="110"/>
      <c r="AG2" s="110"/>
      <c r="AH2" s="116"/>
    </row>
    <row r="3" spans="1:34" ht="14.4" thickBot="1" x14ac:dyDescent="0.3">
      <c r="A3" s="135"/>
      <c r="B3" s="130"/>
      <c r="C3" s="136"/>
      <c r="D3" s="107" t="s">
        <v>35</v>
      </c>
      <c r="E3" s="107" t="s">
        <v>38</v>
      </c>
      <c r="F3" s="107" t="s">
        <v>39</v>
      </c>
      <c r="G3" s="107" t="s">
        <v>40</v>
      </c>
      <c r="H3" s="107" t="s">
        <v>43</v>
      </c>
      <c r="I3" s="107" t="s">
        <v>46</v>
      </c>
      <c r="J3" s="107" t="s">
        <v>47</v>
      </c>
      <c r="K3" s="107" t="s">
        <v>48</v>
      </c>
      <c r="L3" s="107" t="s">
        <v>50</v>
      </c>
      <c r="M3" s="107" t="s">
        <v>52</v>
      </c>
      <c r="N3" s="107" t="s">
        <v>54</v>
      </c>
      <c r="O3" s="107" t="s">
        <v>55</v>
      </c>
      <c r="P3" s="107" t="s">
        <v>183</v>
      </c>
      <c r="Q3" s="107" t="s">
        <v>174</v>
      </c>
      <c r="R3" s="107" t="s">
        <v>184</v>
      </c>
      <c r="S3" s="107" t="s">
        <v>122</v>
      </c>
      <c r="T3" s="107" t="s">
        <v>176</v>
      </c>
      <c r="U3" s="107" t="s">
        <v>178</v>
      </c>
      <c r="V3" s="107" t="s">
        <v>59</v>
      </c>
      <c r="W3" s="107" t="s">
        <v>179</v>
      </c>
      <c r="X3" s="113"/>
      <c r="Y3" s="110"/>
      <c r="Z3" s="110"/>
      <c r="AA3" s="110"/>
      <c r="AB3" s="110"/>
      <c r="AC3" s="110"/>
      <c r="AD3" s="110"/>
      <c r="AE3" s="110"/>
      <c r="AF3" s="110"/>
      <c r="AG3" s="110"/>
      <c r="AH3" s="116"/>
    </row>
    <row r="4" spans="1:34" ht="14.4" thickBot="1" x14ac:dyDescent="0.3">
      <c r="A4" s="132" t="s">
        <v>23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4"/>
    </row>
    <row r="5" spans="1:34" ht="14.4" x14ac:dyDescent="0.3">
      <c r="A5" s="94" t="s">
        <v>74</v>
      </c>
      <c r="B5" s="95"/>
      <c r="C5" s="96" t="str">
        <f t="shared" ref="C5:C16" si="0">IF(AND(AD5&gt;1, AE5&gt;0, AF5&gt;0, AG5&gt;0, AH5&gt;4), "YES", "")</f>
        <v/>
      </c>
      <c r="D5" s="97">
        <v>1</v>
      </c>
      <c r="E5" s="97"/>
      <c r="F5" s="98"/>
      <c r="G5" s="98"/>
      <c r="H5" s="98"/>
      <c r="I5" s="98"/>
      <c r="J5" s="98"/>
      <c r="K5" s="98"/>
      <c r="L5" s="98"/>
      <c r="M5" s="98"/>
      <c r="N5" s="98"/>
      <c r="O5" s="98">
        <v>4</v>
      </c>
      <c r="P5" s="98"/>
      <c r="Q5" s="98"/>
      <c r="R5" s="98"/>
      <c r="S5" s="99"/>
      <c r="T5" s="99"/>
      <c r="U5" s="99"/>
      <c r="V5" s="99"/>
      <c r="W5" s="100"/>
      <c r="X5" s="105">
        <f t="shared" ref="X5:X10" si="1">SUM(Y5:AC5)</f>
        <v>4</v>
      </c>
      <c r="Y5" s="102">
        <f t="shared" ref="Y5:Y10" si="2">SMALL(E5:W5,1)</f>
        <v>4</v>
      </c>
      <c r="Z5" s="102" t="str">
        <f t="shared" ref="Z5:Z10" si="3">IF(COUNT(E5:W5)&lt;2,"0",SMALL(E5:W5,2))</f>
        <v>0</v>
      </c>
      <c r="AA5" s="102" t="str">
        <f t="shared" ref="AA5:AA10" si="4">IF(COUNT(E5:W5)&lt;3,"0",SMALL(E5:W5,3))</f>
        <v>0</v>
      </c>
      <c r="AB5" s="102" t="str">
        <f t="shared" ref="AB5:AB10" si="5">IF(COUNT(E5:W5)&lt;4,"0",SMALL(E5:W5,4))</f>
        <v>0</v>
      </c>
      <c r="AC5" s="103" t="str">
        <f t="shared" ref="AC5:AC10" si="6">IF(COUNT(E5:W5)&lt;5,"0",SMALL(E5:W5,5))</f>
        <v>0</v>
      </c>
      <c r="AD5" s="103">
        <f t="shared" ref="AD5:AD10" si="7">COUNT(O5,Q5,S5,T5,U5)</f>
        <v>1</v>
      </c>
      <c r="AE5" s="103">
        <f t="shared" ref="AE5:AE10" si="8">COUNT(I5,O5,Q5,T5,U5,W5)</f>
        <v>1</v>
      </c>
      <c r="AF5" s="103">
        <f t="shared" ref="AF5:AF10" si="9">COUNT(F5,G5,H5,J5,K5,P5,S5,V5)</f>
        <v>0</v>
      </c>
      <c r="AG5" s="103">
        <f t="shared" ref="AG5:AG10" si="10">COUNT(D5,E5,L5,M5,N5,R5)</f>
        <v>1</v>
      </c>
      <c r="AH5" s="106">
        <f t="shared" ref="AH5:AH10" si="11">COUNT(D5:W5)</f>
        <v>2</v>
      </c>
    </row>
    <row r="6" spans="1:34" ht="14.4" x14ac:dyDescent="0.3">
      <c r="A6" s="15" t="s">
        <v>90</v>
      </c>
      <c r="B6" s="71"/>
      <c r="C6" s="17" t="str">
        <f t="shared" si="0"/>
        <v/>
      </c>
      <c r="D6" s="18"/>
      <c r="E6" s="18"/>
      <c r="F6" s="19">
        <v>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5"/>
      <c r="X6" s="21">
        <f t="shared" si="1"/>
        <v>1</v>
      </c>
      <c r="Y6" s="22">
        <f t="shared" si="2"/>
        <v>1</v>
      </c>
      <c r="Z6" s="22" t="str">
        <f t="shared" si="3"/>
        <v>0</v>
      </c>
      <c r="AA6" s="22" t="str">
        <f t="shared" si="4"/>
        <v>0</v>
      </c>
      <c r="AB6" s="22" t="str">
        <f t="shared" si="5"/>
        <v>0</v>
      </c>
      <c r="AC6" s="23" t="str">
        <f t="shared" si="6"/>
        <v>0</v>
      </c>
      <c r="AD6" s="23">
        <f t="shared" si="7"/>
        <v>0</v>
      </c>
      <c r="AE6" s="23">
        <f t="shared" si="8"/>
        <v>0</v>
      </c>
      <c r="AF6" s="23">
        <f t="shared" si="9"/>
        <v>1</v>
      </c>
      <c r="AG6" s="23">
        <f t="shared" si="10"/>
        <v>0</v>
      </c>
      <c r="AH6" s="24">
        <f t="shared" si="11"/>
        <v>1</v>
      </c>
    </row>
    <row r="7" spans="1:34" ht="14.4" x14ac:dyDescent="0.3">
      <c r="A7" s="15" t="s">
        <v>136</v>
      </c>
      <c r="B7" s="71"/>
      <c r="C7" s="17" t="str">
        <f t="shared" si="0"/>
        <v/>
      </c>
      <c r="D7" s="18"/>
      <c r="E7" s="18"/>
      <c r="F7" s="19"/>
      <c r="G7" s="19"/>
      <c r="H7" s="19"/>
      <c r="I7" s="19"/>
      <c r="J7" s="19"/>
      <c r="K7" s="19"/>
      <c r="L7" s="19"/>
      <c r="M7" s="19"/>
      <c r="N7" s="19">
        <v>1</v>
      </c>
      <c r="O7" s="19">
        <v>8</v>
      </c>
      <c r="P7" s="19"/>
      <c r="Q7" s="19"/>
      <c r="R7" s="19"/>
      <c r="S7" s="20"/>
      <c r="T7" s="20"/>
      <c r="U7" s="20"/>
      <c r="V7" s="20"/>
      <c r="W7" s="25"/>
      <c r="X7" s="21">
        <f t="shared" si="1"/>
        <v>9</v>
      </c>
      <c r="Y7" s="22">
        <f t="shared" si="2"/>
        <v>1</v>
      </c>
      <c r="Z7" s="22">
        <f t="shared" si="3"/>
        <v>8</v>
      </c>
      <c r="AA7" s="22" t="str">
        <f t="shared" si="4"/>
        <v>0</v>
      </c>
      <c r="AB7" s="22" t="str">
        <f t="shared" si="5"/>
        <v>0</v>
      </c>
      <c r="AC7" s="23" t="str">
        <f t="shared" si="6"/>
        <v>0</v>
      </c>
      <c r="AD7" s="23">
        <f t="shared" si="7"/>
        <v>1</v>
      </c>
      <c r="AE7" s="23">
        <f t="shared" si="8"/>
        <v>1</v>
      </c>
      <c r="AF7" s="23">
        <f t="shared" si="9"/>
        <v>0</v>
      </c>
      <c r="AG7" s="23">
        <f t="shared" si="10"/>
        <v>1</v>
      </c>
      <c r="AH7" s="24">
        <f t="shared" si="11"/>
        <v>2</v>
      </c>
    </row>
    <row r="8" spans="1:34" ht="14.4" x14ac:dyDescent="0.3">
      <c r="A8" s="15" t="s">
        <v>147</v>
      </c>
      <c r="B8" s="71"/>
      <c r="C8" s="17" t="str">
        <f t="shared" si="0"/>
        <v/>
      </c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>
        <v>1</v>
      </c>
      <c r="P8" s="19"/>
      <c r="Q8" s="19">
        <v>1</v>
      </c>
      <c r="R8" s="19"/>
      <c r="S8" s="20"/>
      <c r="T8" s="20"/>
      <c r="U8" s="20"/>
      <c r="V8" s="20"/>
      <c r="W8" s="25"/>
      <c r="X8" s="21">
        <f t="shared" si="1"/>
        <v>2</v>
      </c>
      <c r="Y8" s="22">
        <f t="shared" si="2"/>
        <v>1</v>
      </c>
      <c r="Z8" s="22">
        <f t="shared" si="3"/>
        <v>1</v>
      </c>
      <c r="AA8" s="22" t="str">
        <f t="shared" si="4"/>
        <v>0</v>
      </c>
      <c r="AB8" s="22" t="str">
        <f t="shared" si="5"/>
        <v>0</v>
      </c>
      <c r="AC8" s="23" t="str">
        <f t="shared" si="6"/>
        <v>0</v>
      </c>
      <c r="AD8" s="23">
        <f t="shared" si="7"/>
        <v>2</v>
      </c>
      <c r="AE8" s="23">
        <f t="shared" si="8"/>
        <v>2</v>
      </c>
      <c r="AF8" s="23">
        <f t="shared" si="9"/>
        <v>0</v>
      </c>
      <c r="AG8" s="23">
        <f t="shared" si="10"/>
        <v>0</v>
      </c>
      <c r="AH8" s="24">
        <f t="shared" si="11"/>
        <v>2</v>
      </c>
    </row>
    <row r="9" spans="1:34" ht="14.4" x14ac:dyDescent="0.3">
      <c r="A9" s="15" t="s">
        <v>149</v>
      </c>
      <c r="B9" s="71"/>
      <c r="C9" s="17" t="str">
        <f t="shared" si="0"/>
        <v/>
      </c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>
        <v>2</v>
      </c>
      <c r="P9" s="19"/>
      <c r="Q9" s="19"/>
      <c r="R9" s="19"/>
      <c r="S9" s="20"/>
      <c r="T9" s="20"/>
      <c r="U9" s="20"/>
      <c r="V9" s="20"/>
      <c r="W9" s="25"/>
      <c r="X9" s="21">
        <f t="shared" si="1"/>
        <v>2</v>
      </c>
      <c r="Y9" s="22">
        <f t="shared" si="2"/>
        <v>2</v>
      </c>
      <c r="Z9" s="22" t="str">
        <f t="shared" si="3"/>
        <v>0</v>
      </c>
      <c r="AA9" s="22" t="str">
        <f t="shared" si="4"/>
        <v>0</v>
      </c>
      <c r="AB9" s="22" t="str">
        <f t="shared" si="5"/>
        <v>0</v>
      </c>
      <c r="AC9" s="23" t="str">
        <f t="shared" si="6"/>
        <v>0</v>
      </c>
      <c r="AD9" s="23">
        <f t="shared" si="7"/>
        <v>1</v>
      </c>
      <c r="AE9" s="23">
        <f t="shared" si="8"/>
        <v>1</v>
      </c>
      <c r="AF9" s="23">
        <f t="shared" si="9"/>
        <v>0</v>
      </c>
      <c r="AG9" s="23">
        <f t="shared" si="10"/>
        <v>0</v>
      </c>
      <c r="AH9" s="24">
        <f t="shared" si="11"/>
        <v>1</v>
      </c>
    </row>
    <row r="10" spans="1:34" ht="14.4" x14ac:dyDescent="0.3">
      <c r="A10" s="15" t="s">
        <v>150</v>
      </c>
      <c r="B10" s="71"/>
      <c r="C10" s="17" t="str">
        <f t="shared" si="0"/>
        <v/>
      </c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>
        <v>3</v>
      </c>
      <c r="P10" s="19"/>
      <c r="Q10" s="19"/>
      <c r="R10" s="19"/>
      <c r="S10" s="20"/>
      <c r="T10" s="20"/>
      <c r="U10" s="20"/>
      <c r="V10" s="20"/>
      <c r="W10" s="25"/>
      <c r="X10" s="21">
        <f t="shared" si="1"/>
        <v>3</v>
      </c>
      <c r="Y10" s="22">
        <f t="shared" si="2"/>
        <v>3</v>
      </c>
      <c r="Z10" s="22" t="str">
        <f t="shared" si="3"/>
        <v>0</v>
      </c>
      <c r="AA10" s="22" t="str">
        <f t="shared" si="4"/>
        <v>0</v>
      </c>
      <c r="AB10" s="22" t="str">
        <f t="shared" si="5"/>
        <v>0</v>
      </c>
      <c r="AC10" s="23" t="str">
        <f t="shared" si="6"/>
        <v>0</v>
      </c>
      <c r="AD10" s="23">
        <f t="shared" si="7"/>
        <v>1</v>
      </c>
      <c r="AE10" s="23">
        <f t="shared" si="8"/>
        <v>1</v>
      </c>
      <c r="AF10" s="23">
        <f t="shared" si="9"/>
        <v>0</v>
      </c>
      <c r="AG10" s="23">
        <f t="shared" si="10"/>
        <v>0</v>
      </c>
      <c r="AH10" s="24">
        <f t="shared" si="11"/>
        <v>1</v>
      </c>
    </row>
    <row r="11" spans="1:34" ht="14.4" x14ac:dyDescent="0.3">
      <c r="A11" s="40" t="s">
        <v>151</v>
      </c>
      <c r="B11" s="72"/>
      <c r="C11" s="43"/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>
        <v>5</v>
      </c>
      <c r="P11" s="45"/>
      <c r="Q11" s="45"/>
      <c r="R11" s="45"/>
      <c r="S11" s="46"/>
      <c r="T11" s="46"/>
      <c r="U11" s="46"/>
      <c r="V11" s="46"/>
      <c r="W11" s="93"/>
      <c r="X11" s="21">
        <f t="shared" ref="X11:X16" si="12">SUM(Y11:AC11)</f>
        <v>5</v>
      </c>
      <c r="Y11" s="22">
        <f t="shared" ref="Y11:Y16" si="13">SMALL(E11:W11,1)</f>
        <v>5</v>
      </c>
      <c r="Z11" s="22" t="str">
        <f t="shared" ref="Z11:Z16" si="14">IF(COUNT(E11:W11)&lt;2,"0",SMALL(E11:W11,2))</f>
        <v>0</v>
      </c>
      <c r="AA11" s="22" t="str">
        <f t="shared" ref="AA11:AA16" si="15">IF(COUNT(E11:W11)&lt;3,"0",SMALL(E11:W11,3))</f>
        <v>0</v>
      </c>
      <c r="AB11" s="22" t="str">
        <f t="shared" ref="AB11:AB16" si="16">IF(COUNT(E11:W11)&lt;4,"0",SMALL(E11:W11,4))</f>
        <v>0</v>
      </c>
      <c r="AC11" s="23" t="str">
        <f t="shared" ref="AC11:AC16" si="17">IF(COUNT(E11:W11)&lt;5,"0",SMALL(E11:W11,5))</f>
        <v>0</v>
      </c>
      <c r="AD11" s="23">
        <f t="shared" ref="AD11:AD16" si="18">COUNT(O11,Q11,S11,T11,U11)</f>
        <v>1</v>
      </c>
      <c r="AE11" s="23">
        <f t="shared" ref="AE11:AE16" si="19">COUNT(I11,O11,Q11,T11,U11,W11)</f>
        <v>1</v>
      </c>
      <c r="AF11" s="23">
        <f t="shared" ref="AF11:AF16" si="20">COUNT(F11,G11,H11,J11,K11,P11,S11,V11)</f>
        <v>0</v>
      </c>
      <c r="AG11" s="23">
        <f t="shared" ref="AG11:AG16" si="21">COUNT(D11,E11,L11,M11,N11,R11)</f>
        <v>0</v>
      </c>
      <c r="AH11" s="24">
        <f t="shared" ref="AH11:AH16" si="22">COUNT(D11:W11)</f>
        <v>1</v>
      </c>
    </row>
    <row r="12" spans="1:34" ht="14.4" x14ac:dyDescent="0.3">
      <c r="A12" s="40" t="s">
        <v>152</v>
      </c>
      <c r="B12" s="72"/>
      <c r="C12" s="43"/>
      <c r="D12" s="44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>
        <v>6</v>
      </c>
      <c r="P12" s="45"/>
      <c r="Q12" s="45"/>
      <c r="R12" s="45"/>
      <c r="S12" s="46"/>
      <c r="T12" s="46"/>
      <c r="U12" s="46"/>
      <c r="V12" s="46"/>
      <c r="W12" s="93"/>
      <c r="X12" s="21">
        <f t="shared" si="12"/>
        <v>6</v>
      </c>
      <c r="Y12" s="22">
        <f t="shared" si="13"/>
        <v>6</v>
      </c>
      <c r="Z12" s="22" t="str">
        <f t="shared" si="14"/>
        <v>0</v>
      </c>
      <c r="AA12" s="22" t="str">
        <f t="shared" si="15"/>
        <v>0</v>
      </c>
      <c r="AB12" s="22" t="str">
        <f t="shared" si="16"/>
        <v>0</v>
      </c>
      <c r="AC12" s="23" t="str">
        <f t="shared" si="17"/>
        <v>0</v>
      </c>
      <c r="AD12" s="23">
        <f t="shared" si="18"/>
        <v>1</v>
      </c>
      <c r="AE12" s="23">
        <f t="shared" si="19"/>
        <v>1</v>
      </c>
      <c r="AF12" s="23">
        <f t="shared" si="20"/>
        <v>0</v>
      </c>
      <c r="AG12" s="23">
        <f t="shared" si="21"/>
        <v>0</v>
      </c>
      <c r="AH12" s="24">
        <f t="shared" si="22"/>
        <v>1</v>
      </c>
    </row>
    <row r="13" spans="1:34" ht="14.4" x14ac:dyDescent="0.3">
      <c r="A13" s="40" t="s">
        <v>153</v>
      </c>
      <c r="B13" s="72"/>
      <c r="C13" s="43"/>
      <c r="D13" s="44"/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>
        <v>7</v>
      </c>
      <c r="P13" s="45"/>
      <c r="Q13" s="45"/>
      <c r="R13" s="45"/>
      <c r="S13" s="46"/>
      <c r="T13" s="46"/>
      <c r="U13" s="46"/>
      <c r="V13" s="46"/>
      <c r="W13" s="93"/>
      <c r="X13" s="21">
        <f t="shared" si="12"/>
        <v>7</v>
      </c>
      <c r="Y13" s="22">
        <f t="shared" si="13"/>
        <v>7</v>
      </c>
      <c r="Z13" s="22" t="str">
        <f t="shared" si="14"/>
        <v>0</v>
      </c>
      <c r="AA13" s="22" t="str">
        <f t="shared" si="15"/>
        <v>0</v>
      </c>
      <c r="AB13" s="22" t="str">
        <f t="shared" si="16"/>
        <v>0</v>
      </c>
      <c r="AC13" s="23" t="str">
        <f t="shared" si="17"/>
        <v>0</v>
      </c>
      <c r="AD13" s="23">
        <f t="shared" si="18"/>
        <v>1</v>
      </c>
      <c r="AE13" s="23">
        <f t="shared" si="19"/>
        <v>1</v>
      </c>
      <c r="AF13" s="23">
        <f t="shared" si="20"/>
        <v>0</v>
      </c>
      <c r="AG13" s="23">
        <f t="shared" si="21"/>
        <v>0</v>
      </c>
      <c r="AH13" s="24">
        <f t="shared" si="22"/>
        <v>1</v>
      </c>
    </row>
    <row r="14" spans="1:34" ht="14.4" x14ac:dyDescent="0.3">
      <c r="A14" s="40"/>
      <c r="B14" s="72"/>
      <c r="C14" s="43" t="str">
        <f t="shared" ref="C14" si="23">IF(AND(AD14&gt;1, AE14&gt;0, AF14&gt;0, AG14&gt;0, AH14&gt;4), "YES", "")</f>
        <v/>
      </c>
      <c r="D14" s="44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6"/>
      <c r="T14" s="46"/>
      <c r="U14" s="46"/>
      <c r="V14" s="46"/>
      <c r="W14" s="93"/>
      <c r="X14" s="21" t="e">
        <f t="shared" ref="X14" si="24">SUM(Y14:AC14)</f>
        <v>#NUM!</v>
      </c>
      <c r="Y14" s="22" t="e">
        <f t="shared" ref="Y14" si="25">SMALL(E14:W14,1)</f>
        <v>#NUM!</v>
      </c>
      <c r="Z14" s="22" t="str">
        <f t="shared" ref="Z14" si="26">IF(COUNT(E14:W14)&lt;2,"0",SMALL(E14:W14,2))</f>
        <v>0</v>
      </c>
      <c r="AA14" s="22" t="str">
        <f t="shared" ref="AA14" si="27">IF(COUNT(E14:W14)&lt;3,"0",SMALL(E14:W14,3))</f>
        <v>0</v>
      </c>
      <c r="AB14" s="22" t="str">
        <f t="shared" ref="AB14" si="28">IF(COUNT(E14:W14)&lt;4,"0",SMALL(E14:W14,4))</f>
        <v>0</v>
      </c>
      <c r="AC14" s="23" t="str">
        <f t="shared" ref="AC14" si="29">IF(COUNT(E14:W14)&lt;5,"0",SMALL(E14:W14,5))</f>
        <v>0</v>
      </c>
      <c r="AD14" s="23">
        <f t="shared" ref="AD14" si="30">COUNT(O14,Q14,S14,T14,U14)</f>
        <v>0</v>
      </c>
      <c r="AE14" s="23">
        <f t="shared" ref="AE14" si="31">COUNT(I14,O14,Q14,T14,U14,W14)</f>
        <v>0</v>
      </c>
      <c r="AF14" s="23">
        <f t="shared" ref="AF14" si="32">COUNT(F14,G14,H14,J14,K14,P14,S14,V14)</f>
        <v>0</v>
      </c>
      <c r="AG14" s="23">
        <f t="shared" ref="AG14" si="33">COUNT(D14,E14,L14,M14,N14,R14)</f>
        <v>0</v>
      </c>
      <c r="AH14" s="24">
        <f t="shared" ref="AH14" si="34">COUNT(D14:W14)</f>
        <v>0</v>
      </c>
    </row>
    <row r="15" spans="1:34" ht="14.4" x14ac:dyDescent="0.3">
      <c r="A15" s="40"/>
      <c r="B15" s="72"/>
      <c r="C15" s="43"/>
      <c r="D15" s="44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  <c r="T15" s="46"/>
      <c r="U15" s="46"/>
      <c r="V15" s="46"/>
      <c r="W15" s="93"/>
      <c r="X15" s="21" t="e">
        <f t="shared" si="12"/>
        <v>#NUM!</v>
      </c>
      <c r="Y15" s="22" t="e">
        <f t="shared" si="13"/>
        <v>#NUM!</v>
      </c>
      <c r="Z15" s="22" t="str">
        <f t="shared" si="14"/>
        <v>0</v>
      </c>
      <c r="AA15" s="22" t="str">
        <f t="shared" si="15"/>
        <v>0</v>
      </c>
      <c r="AB15" s="22" t="str">
        <f t="shared" si="16"/>
        <v>0</v>
      </c>
      <c r="AC15" s="23" t="str">
        <f t="shared" si="17"/>
        <v>0</v>
      </c>
      <c r="AD15" s="23">
        <f t="shared" si="18"/>
        <v>0</v>
      </c>
      <c r="AE15" s="23">
        <f t="shared" si="19"/>
        <v>0</v>
      </c>
      <c r="AF15" s="23">
        <f t="shared" si="20"/>
        <v>0</v>
      </c>
      <c r="AG15" s="23">
        <f t="shared" si="21"/>
        <v>0</v>
      </c>
      <c r="AH15" s="24">
        <f t="shared" si="22"/>
        <v>0</v>
      </c>
    </row>
    <row r="16" spans="1:34" thickBot="1" x14ac:dyDescent="0.35">
      <c r="A16" s="40"/>
      <c r="B16" s="72"/>
      <c r="C16" s="43" t="str">
        <f t="shared" si="0"/>
        <v/>
      </c>
      <c r="D16" s="44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  <c r="T16" s="46"/>
      <c r="U16" s="46"/>
      <c r="V16" s="46"/>
      <c r="W16" s="93"/>
      <c r="X16" s="21" t="e">
        <f t="shared" si="12"/>
        <v>#NUM!</v>
      </c>
      <c r="Y16" s="22" t="e">
        <f t="shared" si="13"/>
        <v>#NUM!</v>
      </c>
      <c r="Z16" s="22" t="str">
        <f t="shared" si="14"/>
        <v>0</v>
      </c>
      <c r="AA16" s="22" t="str">
        <f t="shared" si="15"/>
        <v>0</v>
      </c>
      <c r="AB16" s="22" t="str">
        <f t="shared" si="16"/>
        <v>0</v>
      </c>
      <c r="AC16" s="23" t="str">
        <f t="shared" si="17"/>
        <v>0</v>
      </c>
      <c r="AD16" s="23">
        <f t="shared" si="18"/>
        <v>0</v>
      </c>
      <c r="AE16" s="23">
        <f t="shared" si="19"/>
        <v>0</v>
      </c>
      <c r="AF16" s="23">
        <f t="shared" si="20"/>
        <v>0</v>
      </c>
      <c r="AG16" s="23">
        <f t="shared" si="21"/>
        <v>0</v>
      </c>
      <c r="AH16" s="24">
        <f t="shared" si="22"/>
        <v>0</v>
      </c>
    </row>
    <row r="17" spans="1:34" ht="14.4" thickBot="1" x14ac:dyDescent="0.3">
      <c r="A17" s="132" t="s">
        <v>24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4"/>
    </row>
    <row r="18" spans="1:34" ht="14.4" x14ac:dyDescent="0.3">
      <c r="A18" s="94" t="s">
        <v>72</v>
      </c>
      <c r="B18" s="95"/>
      <c r="C18" s="96" t="str">
        <f t="shared" ref="C18:C37" si="35">IF(AND(AD18&gt;1, AE18&gt;0, AF18&gt;0, AG18&gt;0, AH18&gt;4), "YES", "")</f>
        <v/>
      </c>
      <c r="D18" s="97">
        <v>1</v>
      </c>
      <c r="E18" s="97"/>
      <c r="F18" s="98"/>
      <c r="G18" s="98"/>
      <c r="H18" s="98">
        <v>1</v>
      </c>
      <c r="I18" s="98"/>
      <c r="J18" s="98"/>
      <c r="K18" s="98"/>
      <c r="L18" s="98">
        <v>1</v>
      </c>
      <c r="M18" s="98"/>
      <c r="N18" s="98"/>
      <c r="O18" s="98">
        <v>3</v>
      </c>
      <c r="P18" s="98"/>
      <c r="Q18" s="98"/>
      <c r="R18" s="98"/>
      <c r="S18" s="99"/>
      <c r="T18" s="99"/>
      <c r="U18" s="99"/>
      <c r="V18" s="99"/>
      <c r="W18" s="99"/>
      <c r="X18" s="105">
        <f t="shared" ref="X18:X37" si="36">SUM(Y18:AC18)</f>
        <v>5</v>
      </c>
      <c r="Y18" s="102">
        <f t="shared" ref="Y18:Y37" si="37">SMALL(E18:W18,1)</f>
        <v>1</v>
      </c>
      <c r="Z18" s="102">
        <f t="shared" ref="Z18:Z37" si="38">IF(COUNT(E18:W18)&lt;2,"0",SMALL(E18:W18,2))</f>
        <v>1</v>
      </c>
      <c r="AA18" s="102">
        <f t="shared" ref="AA18:AA37" si="39">IF(COUNT(E18:W18)&lt;3,"0",SMALL(E18:W18,3))</f>
        <v>3</v>
      </c>
      <c r="AB18" s="102" t="str">
        <f t="shared" ref="AB18:AB37" si="40">IF(COUNT(E18:W18)&lt;4,"0",SMALL(E18:W18,4))</f>
        <v>0</v>
      </c>
      <c r="AC18" s="103" t="str">
        <f t="shared" ref="AC18:AC37" si="41">IF(COUNT(E18:W18)&lt;5,"0",SMALL(E18:W18,5))</f>
        <v>0</v>
      </c>
      <c r="AD18" s="103">
        <f t="shared" ref="AD18:AD37" si="42">COUNT(O18,Q18,S18,T18,U18)</f>
        <v>1</v>
      </c>
      <c r="AE18" s="103">
        <f t="shared" ref="AE18:AE37" si="43">COUNT(I18,O18,Q18,T18,U18,W18)</f>
        <v>1</v>
      </c>
      <c r="AF18" s="103">
        <f t="shared" ref="AF18:AF37" si="44">COUNT(F18,G18,H18,J18,K18,P18,S18,V18)</f>
        <v>1</v>
      </c>
      <c r="AG18" s="103">
        <f t="shared" ref="AG18:AG37" si="45">COUNT(D18,E18,L18,M18,N18,R18)</f>
        <v>2</v>
      </c>
      <c r="AH18" s="106">
        <f t="shared" ref="AH18:AH37" si="46">COUNT(D18:W18)</f>
        <v>4</v>
      </c>
    </row>
    <row r="19" spans="1:34" ht="14.4" x14ac:dyDescent="0.3">
      <c r="A19" s="15" t="s">
        <v>73</v>
      </c>
      <c r="B19" s="71"/>
      <c r="C19" s="17" t="str">
        <f t="shared" si="35"/>
        <v/>
      </c>
      <c r="D19" s="18">
        <v>2</v>
      </c>
      <c r="E19" s="18"/>
      <c r="F19" s="19"/>
      <c r="G19" s="19">
        <v>4</v>
      </c>
      <c r="H19" s="19"/>
      <c r="I19" s="19">
        <v>3</v>
      </c>
      <c r="J19" s="19"/>
      <c r="K19" s="19"/>
      <c r="L19" s="19"/>
      <c r="M19" s="19"/>
      <c r="N19" s="19"/>
      <c r="O19" s="19">
        <v>6</v>
      </c>
      <c r="P19" s="19"/>
      <c r="Q19" s="19"/>
      <c r="R19" s="19"/>
      <c r="S19" s="20"/>
      <c r="T19" s="20"/>
      <c r="U19" s="20"/>
      <c r="V19" s="20"/>
      <c r="W19" s="20"/>
      <c r="X19" s="21">
        <f t="shared" si="36"/>
        <v>13</v>
      </c>
      <c r="Y19" s="22">
        <f t="shared" si="37"/>
        <v>3</v>
      </c>
      <c r="Z19" s="22">
        <f t="shared" si="38"/>
        <v>4</v>
      </c>
      <c r="AA19" s="22">
        <f t="shared" si="39"/>
        <v>6</v>
      </c>
      <c r="AB19" s="22" t="str">
        <f t="shared" si="40"/>
        <v>0</v>
      </c>
      <c r="AC19" s="23" t="str">
        <f t="shared" si="41"/>
        <v>0</v>
      </c>
      <c r="AD19" s="23">
        <f t="shared" si="42"/>
        <v>1</v>
      </c>
      <c r="AE19" s="23">
        <f t="shared" si="43"/>
        <v>2</v>
      </c>
      <c r="AF19" s="23">
        <f t="shared" si="44"/>
        <v>1</v>
      </c>
      <c r="AG19" s="23">
        <f t="shared" si="45"/>
        <v>1</v>
      </c>
      <c r="AH19" s="24">
        <f t="shared" si="46"/>
        <v>4</v>
      </c>
    </row>
    <row r="20" spans="1:34" ht="14.4" x14ac:dyDescent="0.3">
      <c r="A20" s="15" t="s">
        <v>76</v>
      </c>
      <c r="B20" s="71"/>
      <c r="C20" s="17" t="str">
        <f t="shared" si="35"/>
        <v/>
      </c>
      <c r="D20" s="18">
        <v>3</v>
      </c>
      <c r="E20" s="18"/>
      <c r="F20" s="19"/>
      <c r="G20" s="19">
        <v>3</v>
      </c>
      <c r="H20" s="19"/>
      <c r="I20" s="19"/>
      <c r="J20" s="19"/>
      <c r="K20" s="19"/>
      <c r="L20" s="19"/>
      <c r="M20" s="19">
        <v>4</v>
      </c>
      <c r="N20" s="19"/>
      <c r="O20" s="19">
        <v>14</v>
      </c>
      <c r="P20" s="19"/>
      <c r="Q20" s="19"/>
      <c r="R20" s="19"/>
      <c r="S20" s="20"/>
      <c r="T20" s="20"/>
      <c r="U20" s="20"/>
      <c r="V20" s="20"/>
      <c r="W20" s="20"/>
      <c r="X20" s="21">
        <f t="shared" si="36"/>
        <v>21</v>
      </c>
      <c r="Y20" s="22">
        <f t="shared" si="37"/>
        <v>3</v>
      </c>
      <c r="Z20" s="22">
        <f t="shared" si="38"/>
        <v>4</v>
      </c>
      <c r="AA20" s="22">
        <f t="shared" si="39"/>
        <v>14</v>
      </c>
      <c r="AB20" s="22" t="str">
        <f t="shared" si="40"/>
        <v>0</v>
      </c>
      <c r="AC20" s="23" t="str">
        <f t="shared" si="41"/>
        <v>0</v>
      </c>
      <c r="AD20" s="23">
        <f t="shared" si="42"/>
        <v>1</v>
      </c>
      <c r="AE20" s="23">
        <f t="shared" si="43"/>
        <v>1</v>
      </c>
      <c r="AF20" s="23">
        <f t="shared" si="44"/>
        <v>1</v>
      </c>
      <c r="AG20" s="23">
        <f t="shared" si="45"/>
        <v>2</v>
      </c>
      <c r="AH20" s="24">
        <f t="shared" si="46"/>
        <v>4</v>
      </c>
    </row>
    <row r="21" spans="1:34" ht="14.4" x14ac:dyDescent="0.3">
      <c r="A21" s="15" t="s">
        <v>79</v>
      </c>
      <c r="B21" s="71"/>
      <c r="C21" s="17" t="str">
        <f t="shared" si="35"/>
        <v/>
      </c>
      <c r="D21" s="18">
        <v>4</v>
      </c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  <c r="T21" s="20"/>
      <c r="U21" s="20"/>
      <c r="V21" s="20"/>
      <c r="W21" s="20"/>
      <c r="X21" s="21" t="e">
        <f t="shared" si="36"/>
        <v>#NUM!</v>
      </c>
      <c r="Y21" s="22" t="e">
        <f t="shared" si="37"/>
        <v>#NUM!</v>
      </c>
      <c r="Z21" s="22" t="str">
        <f t="shared" si="38"/>
        <v>0</v>
      </c>
      <c r="AA21" s="22" t="str">
        <f t="shared" si="39"/>
        <v>0</v>
      </c>
      <c r="AB21" s="22" t="str">
        <f t="shared" si="40"/>
        <v>0</v>
      </c>
      <c r="AC21" s="23" t="str">
        <f t="shared" si="41"/>
        <v>0</v>
      </c>
      <c r="AD21" s="23">
        <f t="shared" si="42"/>
        <v>0</v>
      </c>
      <c r="AE21" s="23">
        <f t="shared" si="43"/>
        <v>0</v>
      </c>
      <c r="AF21" s="23">
        <f t="shared" si="44"/>
        <v>0</v>
      </c>
      <c r="AG21" s="23">
        <f t="shared" si="45"/>
        <v>1</v>
      </c>
      <c r="AH21" s="24">
        <f t="shared" si="46"/>
        <v>1</v>
      </c>
    </row>
    <row r="22" spans="1:34" ht="14.4" x14ac:dyDescent="0.3">
      <c r="A22" s="15" t="s">
        <v>85</v>
      </c>
      <c r="B22" s="71"/>
      <c r="C22" s="17" t="str">
        <f t="shared" si="35"/>
        <v/>
      </c>
      <c r="D22" s="18"/>
      <c r="E22" s="18">
        <v>1</v>
      </c>
      <c r="F22" s="19"/>
      <c r="G22" s="19"/>
      <c r="H22" s="19"/>
      <c r="I22" s="19">
        <v>4</v>
      </c>
      <c r="J22" s="19"/>
      <c r="K22" s="19"/>
      <c r="L22" s="19"/>
      <c r="M22" s="19">
        <v>2</v>
      </c>
      <c r="N22" s="19"/>
      <c r="O22" s="19">
        <v>10</v>
      </c>
      <c r="P22" s="19"/>
      <c r="Q22" s="19"/>
      <c r="R22" s="19"/>
      <c r="S22" s="20"/>
      <c r="T22" s="20"/>
      <c r="U22" s="20"/>
      <c r="V22" s="20"/>
      <c r="W22" s="20"/>
      <c r="X22" s="21">
        <f t="shared" si="36"/>
        <v>17</v>
      </c>
      <c r="Y22" s="22">
        <f t="shared" si="37"/>
        <v>1</v>
      </c>
      <c r="Z22" s="22">
        <f t="shared" si="38"/>
        <v>2</v>
      </c>
      <c r="AA22" s="22">
        <f t="shared" si="39"/>
        <v>4</v>
      </c>
      <c r="AB22" s="22">
        <f t="shared" si="40"/>
        <v>10</v>
      </c>
      <c r="AC22" s="23" t="str">
        <f t="shared" si="41"/>
        <v>0</v>
      </c>
      <c r="AD22" s="23">
        <f t="shared" si="42"/>
        <v>1</v>
      </c>
      <c r="AE22" s="23">
        <f t="shared" si="43"/>
        <v>2</v>
      </c>
      <c r="AF22" s="23">
        <f t="shared" si="44"/>
        <v>0</v>
      </c>
      <c r="AG22" s="23">
        <f t="shared" si="45"/>
        <v>2</v>
      </c>
      <c r="AH22" s="24">
        <f t="shared" si="46"/>
        <v>4</v>
      </c>
    </row>
    <row r="23" spans="1:34" ht="14.4" x14ac:dyDescent="0.3">
      <c r="A23" s="15" t="s">
        <v>87</v>
      </c>
      <c r="B23" s="71"/>
      <c r="C23" s="17" t="str">
        <f t="shared" si="35"/>
        <v/>
      </c>
      <c r="D23" s="18"/>
      <c r="E23" s="18"/>
      <c r="F23" s="19">
        <v>1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20"/>
      <c r="U23" s="20"/>
      <c r="V23" s="20"/>
      <c r="W23" s="25"/>
      <c r="X23" s="21">
        <f t="shared" si="36"/>
        <v>1</v>
      </c>
      <c r="Y23" s="22">
        <f t="shared" si="37"/>
        <v>1</v>
      </c>
      <c r="Z23" s="22" t="str">
        <f t="shared" si="38"/>
        <v>0</v>
      </c>
      <c r="AA23" s="22" t="str">
        <f t="shared" si="39"/>
        <v>0</v>
      </c>
      <c r="AB23" s="22" t="str">
        <f t="shared" si="40"/>
        <v>0</v>
      </c>
      <c r="AC23" s="23" t="str">
        <f t="shared" si="41"/>
        <v>0</v>
      </c>
      <c r="AD23" s="23">
        <f t="shared" si="42"/>
        <v>0</v>
      </c>
      <c r="AE23" s="23">
        <f t="shared" si="43"/>
        <v>0</v>
      </c>
      <c r="AF23" s="23">
        <f t="shared" si="44"/>
        <v>1</v>
      </c>
      <c r="AG23" s="23">
        <f t="shared" si="45"/>
        <v>0</v>
      </c>
      <c r="AH23" s="24">
        <f t="shared" si="46"/>
        <v>1</v>
      </c>
    </row>
    <row r="24" spans="1:34" ht="14.4" x14ac:dyDescent="0.3">
      <c r="A24" s="15" t="s">
        <v>92</v>
      </c>
      <c r="B24" s="71"/>
      <c r="C24" s="17" t="str">
        <f t="shared" si="35"/>
        <v/>
      </c>
      <c r="D24" s="18"/>
      <c r="E24" s="18"/>
      <c r="F24" s="19"/>
      <c r="G24" s="19">
        <v>1</v>
      </c>
      <c r="H24" s="19"/>
      <c r="I24" s="19">
        <v>2</v>
      </c>
      <c r="J24" s="19"/>
      <c r="K24" s="19"/>
      <c r="L24" s="19"/>
      <c r="M24" s="19">
        <v>3</v>
      </c>
      <c r="N24" s="19"/>
      <c r="O24" s="19"/>
      <c r="P24" s="19"/>
      <c r="Q24" s="19"/>
      <c r="R24" s="19"/>
      <c r="S24" s="20"/>
      <c r="T24" s="20"/>
      <c r="U24" s="20"/>
      <c r="V24" s="20"/>
      <c r="W24" s="25"/>
      <c r="X24" s="21">
        <f t="shared" si="36"/>
        <v>6</v>
      </c>
      <c r="Y24" s="22">
        <f t="shared" si="37"/>
        <v>1</v>
      </c>
      <c r="Z24" s="22">
        <f t="shared" si="38"/>
        <v>2</v>
      </c>
      <c r="AA24" s="22">
        <f t="shared" si="39"/>
        <v>3</v>
      </c>
      <c r="AB24" s="22" t="str">
        <f t="shared" si="40"/>
        <v>0</v>
      </c>
      <c r="AC24" s="23" t="str">
        <f t="shared" si="41"/>
        <v>0</v>
      </c>
      <c r="AD24" s="23">
        <f t="shared" si="42"/>
        <v>0</v>
      </c>
      <c r="AE24" s="23">
        <f t="shared" si="43"/>
        <v>1</v>
      </c>
      <c r="AF24" s="23">
        <f t="shared" si="44"/>
        <v>1</v>
      </c>
      <c r="AG24" s="23">
        <f t="shared" si="45"/>
        <v>1</v>
      </c>
      <c r="AH24" s="24">
        <f t="shared" si="46"/>
        <v>3</v>
      </c>
    </row>
    <row r="25" spans="1:34" ht="14.4" x14ac:dyDescent="0.3">
      <c r="A25" s="15" t="s">
        <v>97</v>
      </c>
      <c r="B25" s="71"/>
      <c r="C25" s="17" t="str">
        <f t="shared" si="35"/>
        <v/>
      </c>
      <c r="D25" s="18"/>
      <c r="E25" s="18"/>
      <c r="F25" s="19"/>
      <c r="G25" s="19">
        <v>2</v>
      </c>
      <c r="H25" s="19"/>
      <c r="I25" s="19"/>
      <c r="J25" s="19"/>
      <c r="K25" s="19"/>
      <c r="L25" s="19"/>
      <c r="M25" s="19">
        <v>1</v>
      </c>
      <c r="N25" s="19"/>
      <c r="O25" s="19">
        <v>11</v>
      </c>
      <c r="P25" s="19"/>
      <c r="Q25" s="19"/>
      <c r="R25" s="19"/>
      <c r="S25" s="20"/>
      <c r="T25" s="20"/>
      <c r="U25" s="20"/>
      <c r="V25" s="20"/>
      <c r="W25" s="25"/>
      <c r="X25" s="21">
        <f t="shared" si="36"/>
        <v>14</v>
      </c>
      <c r="Y25" s="22">
        <f t="shared" si="37"/>
        <v>1</v>
      </c>
      <c r="Z25" s="22">
        <f t="shared" si="38"/>
        <v>2</v>
      </c>
      <c r="AA25" s="22">
        <f t="shared" si="39"/>
        <v>11</v>
      </c>
      <c r="AB25" s="22" t="str">
        <f t="shared" si="40"/>
        <v>0</v>
      </c>
      <c r="AC25" s="23" t="str">
        <f t="shared" si="41"/>
        <v>0</v>
      </c>
      <c r="AD25" s="23">
        <f t="shared" si="42"/>
        <v>1</v>
      </c>
      <c r="AE25" s="23">
        <f t="shared" si="43"/>
        <v>1</v>
      </c>
      <c r="AF25" s="23">
        <f t="shared" si="44"/>
        <v>1</v>
      </c>
      <c r="AG25" s="23">
        <f t="shared" si="45"/>
        <v>1</v>
      </c>
      <c r="AH25" s="24">
        <f t="shared" si="46"/>
        <v>3</v>
      </c>
    </row>
    <row r="26" spans="1:34" ht="14.4" x14ac:dyDescent="0.3">
      <c r="A26" s="15" t="s">
        <v>113</v>
      </c>
      <c r="B26" s="71"/>
      <c r="C26" s="17" t="str">
        <f t="shared" si="35"/>
        <v/>
      </c>
      <c r="D26" s="18"/>
      <c r="E26" s="18"/>
      <c r="F26" s="19"/>
      <c r="G26" s="19"/>
      <c r="H26" s="19"/>
      <c r="I26" s="19">
        <v>1</v>
      </c>
      <c r="J26" s="19"/>
      <c r="K26" s="19"/>
      <c r="L26" s="19"/>
      <c r="M26" s="19"/>
      <c r="N26" s="19"/>
      <c r="O26" s="19">
        <v>4</v>
      </c>
      <c r="P26" s="19"/>
      <c r="Q26" s="19"/>
      <c r="R26" s="19"/>
      <c r="S26" s="20"/>
      <c r="T26" s="20"/>
      <c r="U26" s="20"/>
      <c r="V26" s="20"/>
      <c r="W26" s="25"/>
      <c r="X26" s="21">
        <f t="shared" si="36"/>
        <v>5</v>
      </c>
      <c r="Y26" s="22">
        <f t="shared" si="37"/>
        <v>1</v>
      </c>
      <c r="Z26" s="22">
        <f t="shared" si="38"/>
        <v>4</v>
      </c>
      <c r="AA26" s="22" t="str">
        <f t="shared" si="39"/>
        <v>0</v>
      </c>
      <c r="AB26" s="22" t="str">
        <f t="shared" si="40"/>
        <v>0</v>
      </c>
      <c r="AC26" s="23" t="str">
        <f t="shared" si="41"/>
        <v>0</v>
      </c>
      <c r="AD26" s="23">
        <f t="shared" si="42"/>
        <v>1</v>
      </c>
      <c r="AE26" s="23">
        <f t="shared" si="43"/>
        <v>2</v>
      </c>
      <c r="AF26" s="23">
        <f t="shared" si="44"/>
        <v>0</v>
      </c>
      <c r="AG26" s="23">
        <f t="shared" si="45"/>
        <v>0</v>
      </c>
      <c r="AH26" s="24">
        <f t="shared" si="46"/>
        <v>2</v>
      </c>
    </row>
    <row r="27" spans="1:34" ht="15.75" customHeight="1" x14ac:dyDescent="0.3">
      <c r="A27" s="15" t="s">
        <v>118</v>
      </c>
      <c r="B27" s="71"/>
      <c r="C27" s="17" t="str">
        <f t="shared" si="35"/>
        <v/>
      </c>
      <c r="D27" s="18"/>
      <c r="E27" s="18"/>
      <c r="F27" s="19"/>
      <c r="G27" s="19"/>
      <c r="H27" s="19"/>
      <c r="I27" s="19">
        <v>5</v>
      </c>
      <c r="J27" s="19"/>
      <c r="K27" s="19"/>
      <c r="L27" s="19"/>
      <c r="M27" s="19"/>
      <c r="N27" s="19"/>
      <c r="O27" s="19">
        <v>12</v>
      </c>
      <c r="P27" s="19"/>
      <c r="Q27" s="19"/>
      <c r="R27" s="19"/>
      <c r="S27" s="20"/>
      <c r="T27" s="20"/>
      <c r="U27" s="20"/>
      <c r="V27" s="20"/>
      <c r="W27" s="25"/>
      <c r="X27" s="21">
        <f t="shared" si="36"/>
        <v>17</v>
      </c>
      <c r="Y27" s="22">
        <f t="shared" si="37"/>
        <v>5</v>
      </c>
      <c r="Z27" s="22">
        <f t="shared" si="38"/>
        <v>12</v>
      </c>
      <c r="AA27" s="22" t="str">
        <f t="shared" si="39"/>
        <v>0</v>
      </c>
      <c r="AB27" s="22" t="str">
        <f t="shared" si="40"/>
        <v>0</v>
      </c>
      <c r="AC27" s="23" t="str">
        <f t="shared" si="41"/>
        <v>0</v>
      </c>
      <c r="AD27" s="23">
        <f t="shared" si="42"/>
        <v>1</v>
      </c>
      <c r="AE27" s="23">
        <f t="shared" si="43"/>
        <v>2</v>
      </c>
      <c r="AF27" s="23">
        <f t="shared" si="44"/>
        <v>0</v>
      </c>
      <c r="AG27" s="23">
        <f t="shared" si="45"/>
        <v>0</v>
      </c>
      <c r="AH27" s="24">
        <f t="shared" si="46"/>
        <v>2</v>
      </c>
    </row>
    <row r="28" spans="1:34" ht="15.75" customHeight="1" x14ac:dyDescent="0.3">
      <c r="A28" s="15" t="s">
        <v>133</v>
      </c>
      <c r="B28" s="71"/>
      <c r="C28" s="17" t="str">
        <f t="shared" si="35"/>
        <v/>
      </c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>
        <v>1</v>
      </c>
      <c r="O28" s="19">
        <v>9</v>
      </c>
      <c r="P28" s="19"/>
      <c r="Q28" s="19"/>
      <c r="R28" s="19"/>
      <c r="S28" s="20"/>
      <c r="T28" s="20"/>
      <c r="U28" s="20"/>
      <c r="V28" s="20"/>
      <c r="W28" s="25"/>
      <c r="X28" s="21">
        <f t="shared" si="36"/>
        <v>10</v>
      </c>
      <c r="Y28" s="22">
        <f t="shared" si="37"/>
        <v>1</v>
      </c>
      <c r="Z28" s="22">
        <f t="shared" si="38"/>
        <v>9</v>
      </c>
      <c r="AA28" s="22" t="str">
        <f t="shared" si="39"/>
        <v>0</v>
      </c>
      <c r="AB28" s="22" t="str">
        <f t="shared" si="40"/>
        <v>0</v>
      </c>
      <c r="AC28" s="23" t="str">
        <f t="shared" si="41"/>
        <v>0</v>
      </c>
      <c r="AD28" s="23">
        <f t="shared" si="42"/>
        <v>1</v>
      </c>
      <c r="AE28" s="23">
        <f t="shared" si="43"/>
        <v>1</v>
      </c>
      <c r="AF28" s="23">
        <f t="shared" si="44"/>
        <v>0</v>
      </c>
      <c r="AG28" s="23">
        <f t="shared" si="45"/>
        <v>1</v>
      </c>
      <c r="AH28" s="24">
        <f t="shared" si="46"/>
        <v>2</v>
      </c>
    </row>
    <row r="29" spans="1:34" ht="15.75" customHeight="1" x14ac:dyDescent="0.3">
      <c r="A29" s="15" t="s">
        <v>144</v>
      </c>
      <c r="B29" s="71"/>
      <c r="C29" s="17" t="str">
        <f t="shared" si="35"/>
        <v/>
      </c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>
        <v>1</v>
      </c>
      <c r="P29" s="19"/>
      <c r="Q29" s="19"/>
      <c r="R29" s="19"/>
      <c r="S29" s="20"/>
      <c r="T29" s="20"/>
      <c r="U29" s="20"/>
      <c r="V29" s="20"/>
      <c r="W29" s="25"/>
      <c r="X29" s="21">
        <f t="shared" si="36"/>
        <v>1</v>
      </c>
      <c r="Y29" s="22">
        <f t="shared" si="37"/>
        <v>1</v>
      </c>
      <c r="Z29" s="22" t="str">
        <f t="shared" si="38"/>
        <v>0</v>
      </c>
      <c r="AA29" s="22" t="str">
        <f t="shared" si="39"/>
        <v>0</v>
      </c>
      <c r="AB29" s="22" t="str">
        <f t="shared" si="40"/>
        <v>0</v>
      </c>
      <c r="AC29" s="23" t="str">
        <f t="shared" si="41"/>
        <v>0</v>
      </c>
      <c r="AD29" s="23">
        <f t="shared" si="42"/>
        <v>1</v>
      </c>
      <c r="AE29" s="23">
        <f t="shared" si="43"/>
        <v>1</v>
      </c>
      <c r="AF29" s="23">
        <f t="shared" si="44"/>
        <v>0</v>
      </c>
      <c r="AG29" s="23">
        <f t="shared" si="45"/>
        <v>0</v>
      </c>
      <c r="AH29" s="24">
        <f t="shared" si="46"/>
        <v>1</v>
      </c>
    </row>
    <row r="30" spans="1:34" ht="15.75" customHeight="1" x14ac:dyDescent="0.3">
      <c r="A30" s="15" t="s">
        <v>145</v>
      </c>
      <c r="B30" s="71"/>
      <c r="C30" s="17" t="str">
        <f t="shared" si="35"/>
        <v/>
      </c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>
        <v>2</v>
      </c>
      <c r="P30" s="19"/>
      <c r="Q30" s="19"/>
      <c r="R30" s="19"/>
      <c r="S30" s="20"/>
      <c r="T30" s="20"/>
      <c r="U30" s="20"/>
      <c r="V30" s="20"/>
      <c r="W30" s="25"/>
      <c r="X30" s="21">
        <f t="shared" si="36"/>
        <v>2</v>
      </c>
      <c r="Y30" s="22">
        <f t="shared" si="37"/>
        <v>2</v>
      </c>
      <c r="Z30" s="22" t="str">
        <f t="shared" si="38"/>
        <v>0</v>
      </c>
      <c r="AA30" s="22" t="str">
        <f t="shared" si="39"/>
        <v>0</v>
      </c>
      <c r="AB30" s="22" t="str">
        <f t="shared" si="40"/>
        <v>0</v>
      </c>
      <c r="AC30" s="23" t="str">
        <f t="shared" si="41"/>
        <v>0</v>
      </c>
      <c r="AD30" s="23">
        <f t="shared" si="42"/>
        <v>1</v>
      </c>
      <c r="AE30" s="23">
        <f t="shared" si="43"/>
        <v>1</v>
      </c>
      <c r="AF30" s="23">
        <f t="shared" si="44"/>
        <v>0</v>
      </c>
      <c r="AG30" s="23">
        <f t="shared" si="45"/>
        <v>0</v>
      </c>
      <c r="AH30" s="24">
        <f t="shared" si="46"/>
        <v>1</v>
      </c>
    </row>
    <row r="31" spans="1:34" ht="15.75" customHeight="1" x14ac:dyDescent="0.3">
      <c r="A31" s="15" t="s">
        <v>146</v>
      </c>
      <c r="B31" s="71"/>
      <c r="C31" s="17" t="str">
        <f t="shared" si="35"/>
        <v/>
      </c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>
        <v>5</v>
      </c>
      <c r="P31" s="19"/>
      <c r="Q31" s="19"/>
      <c r="R31" s="19"/>
      <c r="S31" s="20"/>
      <c r="T31" s="20"/>
      <c r="U31" s="20"/>
      <c r="V31" s="20"/>
      <c r="W31" s="25"/>
      <c r="X31" s="21">
        <f t="shared" si="36"/>
        <v>5</v>
      </c>
      <c r="Y31" s="22">
        <f t="shared" si="37"/>
        <v>5</v>
      </c>
      <c r="Z31" s="22" t="str">
        <f t="shared" si="38"/>
        <v>0</v>
      </c>
      <c r="AA31" s="22" t="str">
        <f t="shared" si="39"/>
        <v>0</v>
      </c>
      <c r="AB31" s="22" t="str">
        <f t="shared" si="40"/>
        <v>0</v>
      </c>
      <c r="AC31" s="23" t="str">
        <f t="shared" si="41"/>
        <v>0</v>
      </c>
      <c r="AD31" s="23">
        <f t="shared" si="42"/>
        <v>1</v>
      </c>
      <c r="AE31" s="23">
        <f t="shared" si="43"/>
        <v>1</v>
      </c>
      <c r="AF31" s="23">
        <f t="shared" si="44"/>
        <v>0</v>
      </c>
      <c r="AG31" s="23">
        <f t="shared" si="45"/>
        <v>0</v>
      </c>
      <c r="AH31" s="24">
        <f t="shared" si="46"/>
        <v>1</v>
      </c>
    </row>
    <row r="32" spans="1:34" ht="15.75" customHeight="1" x14ac:dyDescent="0.3">
      <c r="A32" s="15" t="s">
        <v>154</v>
      </c>
      <c r="B32" s="71"/>
      <c r="C32" s="17" t="str">
        <f t="shared" si="35"/>
        <v/>
      </c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>
        <v>7</v>
      </c>
      <c r="P32" s="19"/>
      <c r="Q32" s="19"/>
      <c r="R32" s="19"/>
      <c r="S32" s="20"/>
      <c r="T32" s="20"/>
      <c r="U32" s="20"/>
      <c r="V32" s="20"/>
      <c r="W32" s="25"/>
      <c r="X32" s="21">
        <f t="shared" si="36"/>
        <v>7</v>
      </c>
      <c r="Y32" s="22">
        <f t="shared" si="37"/>
        <v>7</v>
      </c>
      <c r="Z32" s="22" t="str">
        <f t="shared" si="38"/>
        <v>0</v>
      </c>
      <c r="AA32" s="22" t="str">
        <f t="shared" si="39"/>
        <v>0</v>
      </c>
      <c r="AB32" s="22" t="str">
        <f t="shared" si="40"/>
        <v>0</v>
      </c>
      <c r="AC32" s="23" t="str">
        <f t="shared" si="41"/>
        <v>0</v>
      </c>
      <c r="AD32" s="23">
        <f t="shared" si="42"/>
        <v>1</v>
      </c>
      <c r="AE32" s="23">
        <f t="shared" si="43"/>
        <v>1</v>
      </c>
      <c r="AF32" s="23">
        <f t="shared" si="44"/>
        <v>0</v>
      </c>
      <c r="AG32" s="23">
        <f t="shared" si="45"/>
        <v>0</v>
      </c>
      <c r="AH32" s="24">
        <f t="shared" si="46"/>
        <v>1</v>
      </c>
    </row>
    <row r="33" spans="1:34" ht="15.75" customHeight="1" x14ac:dyDescent="0.3">
      <c r="A33" s="15" t="s">
        <v>155</v>
      </c>
      <c r="B33" s="71"/>
      <c r="C33" s="17" t="str">
        <f t="shared" ref="C33" si="47">IF(AND(AD33&gt;1, AE33&gt;0, AF33&gt;0, AG33&gt;0, AH33&gt;4), "YES", "")</f>
        <v/>
      </c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>
        <v>8</v>
      </c>
      <c r="P33" s="19"/>
      <c r="Q33" s="19"/>
      <c r="R33" s="19"/>
      <c r="S33" s="20"/>
      <c r="T33" s="20"/>
      <c r="U33" s="20"/>
      <c r="V33" s="20"/>
      <c r="W33" s="25"/>
      <c r="X33" s="21">
        <f t="shared" ref="X33" si="48">SUM(Y33:AC33)</f>
        <v>8</v>
      </c>
      <c r="Y33" s="22">
        <f t="shared" ref="Y33" si="49">SMALL(E33:W33,1)</f>
        <v>8</v>
      </c>
      <c r="Z33" s="22" t="str">
        <f t="shared" ref="Z33" si="50">IF(COUNT(E33:W33)&lt;2,"0",SMALL(E33:W33,2))</f>
        <v>0</v>
      </c>
      <c r="AA33" s="22" t="str">
        <f t="shared" ref="AA33" si="51">IF(COUNT(E33:W33)&lt;3,"0",SMALL(E33:W33,3))</f>
        <v>0</v>
      </c>
      <c r="AB33" s="22" t="str">
        <f t="shared" ref="AB33" si="52">IF(COUNT(E33:W33)&lt;4,"0",SMALL(E33:W33,4))</f>
        <v>0</v>
      </c>
      <c r="AC33" s="23" t="str">
        <f t="shared" ref="AC33" si="53">IF(COUNT(E33:W33)&lt;5,"0",SMALL(E33:W33,5))</f>
        <v>0</v>
      </c>
      <c r="AD33" s="23">
        <f t="shared" ref="AD33" si="54">COUNT(O33,Q33,S33,T33,U33)</f>
        <v>1</v>
      </c>
      <c r="AE33" s="23">
        <f t="shared" ref="AE33" si="55">COUNT(I33,O33,Q33,T33,U33,W33)</f>
        <v>1</v>
      </c>
      <c r="AF33" s="23">
        <f t="shared" ref="AF33" si="56">COUNT(F33,G33,H33,J33,K33,P33,S33,V33)</f>
        <v>0</v>
      </c>
      <c r="AG33" s="23">
        <f t="shared" ref="AG33" si="57">COUNT(D33,E33,L33,M33,N33,R33)</f>
        <v>0</v>
      </c>
      <c r="AH33" s="24">
        <f t="shared" ref="AH33" si="58">COUNT(D33:W33)</f>
        <v>1</v>
      </c>
    </row>
    <row r="34" spans="1:34" ht="15.75" customHeight="1" x14ac:dyDescent="0.3">
      <c r="A34" s="15" t="s">
        <v>156</v>
      </c>
      <c r="B34" s="71"/>
      <c r="C34" s="17" t="str">
        <f t="shared" ref="C34:C36" si="59">IF(AND(AD34&gt;1, AE34&gt;0, AF34&gt;0, AG34&gt;0, AH34&gt;4), "YES", "")</f>
        <v/>
      </c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>
        <v>13</v>
      </c>
      <c r="P34" s="19"/>
      <c r="Q34" s="19"/>
      <c r="R34" s="19"/>
      <c r="S34" s="20"/>
      <c r="T34" s="20"/>
      <c r="U34" s="20"/>
      <c r="V34" s="20"/>
      <c r="W34" s="25"/>
      <c r="X34" s="21">
        <f t="shared" ref="X34:X36" si="60">SUM(Y34:AC34)</f>
        <v>13</v>
      </c>
      <c r="Y34" s="22">
        <f t="shared" ref="Y34:Y36" si="61">SMALL(E34:W34,1)</f>
        <v>13</v>
      </c>
      <c r="Z34" s="22" t="str">
        <f t="shared" ref="Z34:Z36" si="62">IF(COUNT(E34:W34)&lt;2,"0",SMALL(E34:W34,2))</f>
        <v>0</v>
      </c>
      <c r="AA34" s="22" t="str">
        <f t="shared" ref="AA34:AA36" si="63">IF(COUNT(E34:W34)&lt;3,"0",SMALL(E34:W34,3))</f>
        <v>0</v>
      </c>
      <c r="AB34" s="22" t="str">
        <f t="shared" ref="AB34:AB36" si="64">IF(COUNT(E34:W34)&lt;4,"0",SMALL(E34:W34,4))</f>
        <v>0</v>
      </c>
      <c r="AC34" s="23" t="str">
        <f t="shared" ref="AC34:AC36" si="65">IF(COUNT(E34:W34)&lt;5,"0",SMALL(E34:W34,5))</f>
        <v>0</v>
      </c>
      <c r="AD34" s="23">
        <f t="shared" ref="AD34:AD36" si="66">COUNT(O34,Q34,S34,T34,U34)</f>
        <v>1</v>
      </c>
      <c r="AE34" s="23">
        <f t="shared" ref="AE34:AE36" si="67">COUNT(I34,O34,Q34,T34,U34,W34)</f>
        <v>1</v>
      </c>
      <c r="AF34" s="23">
        <f t="shared" ref="AF34:AF36" si="68">COUNT(F34,G34,H34,J34,K34,P34,S34,V34)</f>
        <v>0</v>
      </c>
      <c r="AG34" s="23">
        <f t="shared" ref="AG34:AG36" si="69">COUNT(D34,E34,L34,M34,N34,R34)</f>
        <v>0</v>
      </c>
      <c r="AH34" s="24">
        <f t="shared" ref="AH34:AH36" si="70">COUNT(D34:W34)</f>
        <v>1</v>
      </c>
    </row>
    <row r="35" spans="1:34" ht="15.75" customHeight="1" x14ac:dyDescent="0.3">
      <c r="A35" s="40"/>
      <c r="B35" s="72"/>
      <c r="C35" s="43" t="str">
        <f t="shared" si="59"/>
        <v/>
      </c>
      <c r="D35" s="44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6"/>
      <c r="T35" s="46"/>
      <c r="U35" s="46"/>
      <c r="V35" s="46"/>
      <c r="W35" s="93"/>
      <c r="X35" s="47" t="e">
        <f t="shared" si="60"/>
        <v>#NUM!</v>
      </c>
      <c r="Y35" s="48" t="e">
        <f t="shared" si="61"/>
        <v>#NUM!</v>
      </c>
      <c r="Z35" s="48" t="str">
        <f t="shared" si="62"/>
        <v>0</v>
      </c>
      <c r="AA35" s="48" t="str">
        <f t="shared" si="63"/>
        <v>0</v>
      </c>
      <c r="AB35" s="48" t="str">
        <f t="shared" si="64"/>
        <v>0</v>
      </c>
      <c r="AC35" s="49" t="str">
        <f t="shared" si="65"/>
        <v>0</v>
      </c>
      <c r="AD35" s="49">
        <f t="shared" si="66"/>
        <v>0</v>
      </c>
      <c r="AE35" s="49">
        <f t="shared" si="67"/>
        <v>0</v>
      </c>
      <c r="AF35" s="49">
        <f t="shared" si="68"/>
        <v>0</v>
      </c>
      <c r="AG35" s="49">
        <f t="shared" si="69"/>
        <v>0</v>
      </c>
      <c r="AH35" s="50">
        <f t="shared" si="70"/>
        <v>0</v>
      </c>
    </row>
    <row r="36" spans="1:34" ht="15.75" customHeight="1" x14ac:dyDescent="0.3">
      <c r="A36" s="40"/>
      <c r="B36" s="72"/>
      <c r="C36" s="43" t="str">
        <f t="shared" si="59"/>
        <v/>
      </c>
      <c r="D36" s="44"/>
      <c r="E36" s="44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46"/>
      <c r="U36" s="46"/>
      <c r="V36" s="46"/>
      <c r="W36" s="93"/>
      <c r="X36" s="47" t="e">
        <f t="shared" si="60"/>
        <v>#NUM!</v>
      </c>
      <c r="Y36" s="48" t="e">
        <f t="shared" si="61"/>
        <v>#NUM!</v>
      </c>
      <c r="Z36" s="48" t="str">
        <f t="shared" si="62"/>
        <v>0</v>
      </c>
      <c r="AA36" s="48" t="str">
        <f t="shared" si="63"/>
        <v>0</v>
      </c>
      <c r="AB36" s="48" t="str">
        <f t="shared" si="64"/>
        <v>0</v>
      </c>
      <c r="AC36" s="49" t="str">
        <f t="shared" si="65"/>
        <v>0</v>
      </c>
      <c r="AD36" s="49">
        <f t="shared" si="66"/>
        <v>0</v>
      </c>
      <c r="AE36" s="49">
        <f t="shared" si="67"/>
        <v>0</v>
      </c>
      <c r="AF36" s="49">
        <f t="shared" si="68"/>
        <v>0</v>
      </c>
      <c r="AG36" s="49">
        <f t="shared" si="69"/>
        <v>0</v>
      </c>
      <c r="AH36" s="50">
        <f t="shared" si="70"/>
        <v>0</v>
      </c>
    </row>
    <row r="37" spans="1:34" ht="15.75" customHeight="1" thickBot="1" x14ac:dyDescent="0.35">
      <c r="A37" s="40"/>
      <c r="B37" s="72"/>
      <c r="C37" s="43" t="str">
        <f t="shared" si="35"/>
        <v/>
      </c>
      <c r="D37" s="44"/>
      <c r="E37" s="4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  <c r="T37" s="46"/>
      <c r="U37" s="46"/>
      <c r="V37" s="46"/>
      <c r="W37" s="93"/>
      <c r="X37" s="47" t="e">
        <f t="shared" si="36"/>
        <v>#NUM!</v>
      </c>
      <c r="Y37" s="48" t="e">
        <f t="shared" si="37"/>
        <v>#NUM!</v>
      </c>
      <c r="Z37" s="48" t="str">
        <f t="shared" si="38"/>
        <v>0</v>
      </c>
      <c r="AA37" s="48" t="str">
        <f t="shared" si="39"/>
        <v>0</v>
      </c>
      <c r="AB37" s="48" t="str">
        <f t="shared" si="40"/>
        <v>0</v>
      </c>
      <c r="AC37" s="49" t="str">
        <f t="shared" si="41"/>
        <v>0</v>
      </c>
      <c r="AD37" s="49">
        <f t="shared" si="42"/>
        <v>0</v>
      </c>
      <c r="AE37" s="49">
        <f t="shared" si="43"/>
        <v>0</v>
      </c>
      <c r="AF37" s="49">
        <f t="shared" si="44"/>
        <v>0</v>
      </c>
      <c r="AG37" s="49">
        <f t="shared" si="45"/>
        <v>0</v>
      </c>
      <c r="AH37" s="50">
        <f t="shared" si="46"/>
        <v>0</v>
      </c>
    </row>
    <row r="38" spans="1:34" ht="15.75" customHeight="1" thickBot="1" x14ac:dyDescent="0.3">
      <c r="A38" s="132" t="s">
        <v>25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4"/>
    </row>
    <row r="39" spans="1:34" ht="15" customHeight="1" x14ac:dyDescent="0.3">
      <c r="A39" s="94" t="s">
        <v>75</v>
      </c>
      <c r="B39" s="95"/>
      <c r="C39" s="96" t="str">
        <f t="shared" ref="C39:C48" si="71">IF(AND(AD39&gt;1, AE39&gt;0, AF39&gt;0, AG39&gt;0, AH39&gt;4), "YES", "")</f>
        <v/>
      </c>
      <c r="D39" s="97">
        <v>1</v>
      </c>
      <c r="E39" s="97"/>
      <c r="F39" s="98"/>
      <c r="G39" s="98"/>
      <c r="H39" s="98"/>
      <c r="I39" s="98"/>
      <c r="J39" s="98"/>
      <c r="K39" s="98"/>
      <c r="L39" s="98"/>
      <c r="M39" s="98">
        <v>2</v>
      </c>
      <c r="N39" s="98"/>
      <c r="O39" s="98"/>
      <c r="P39" s="98"/>
      <c r="Q39" s="98">
        <v>2</v>
      </c>
      <c r="R39" s="98"/>
      <c r="S39" s="99"/>
      <c r="T39" s="99"/>
      <c r="U39" s="99"/>
      <c r="V39" s="99"/>
      <c r="W39" s="100"/>
      <c r="X39" s="105">
        <f t="shared" ref="X39:X48" si="72">SUM(Y39:AC39)</f>
        <v>4</v>
      </c>
      <c r="Y39" s="102">
        <f t="shared" ref="Y39:Y48" si="73">SMALL(E39:W39,1)</f>
        <v>2</v>
      </c>
      <c r="Z39" s="102">
        <f t="shared" ref="Z39:Z48" si="74">IF(COUNT(E39:W39)&lt;2,"0",SMALL(E39:W39,2))</f>
        <v>2</v>
      </c>
      <c r="AA39" s="102" t="str">
        <f t="shared" ref="AA39:AA48" si="75">IF(COUNT(E39:W39)&lt;3,"0",SMALL(E39:W39,3))</f>
        <v>0</v>
      </c>
      <c r="AB39" s="102" t="str">
        <f t="shared" ref="AB39:AB48" si="76">IF(COUNT(E39:W39)&lt;4,"0",SMALL(E39:W39,4))</f>
        <v>0</v>
      </c>
      <c r="AC39" s="103" t="str">
        <f t="shared" ref="AC39:AC48" si="77">IF(COUNT(E39:W39)&lt;5,"0",SMALL(E39:W39,5))</f>
        <v>0</v>
      </c>
      <c r="AD39" s="103">
        <f t="shared" ref="AD39:AD48" si="78">COUNT(O39,Q39,S39,T39,U39)</f>
        <v>1</v>
      </c>
      <c r="AE39" s="103">
        <f t="shared" ref="AE39:AE48" si="79">COUNT(I39,O39,Q39,T39,U39,W39)</f>
        <v>1</v>
      </c>
      <c r="AF39" s="103">
        <f t="shared" ref="AF39:AF48" si="80">COUNT(F39,G39,H39,J39,K39,P39,S39,V39)</f>
        <v>0</v>
      </c>
      <c r="AG39" s="103">
        <f t="shared" ref="AG39:AG48" si="81">COUNT(D39,E39,L39,M39,N39,R39)</f>
        <v>2</v>
      </c>
      <c r="AH39" s="106">
        <f t="shared" ref="AH39:AH48" si="82">COUNT(D39:W39)</f>
        <v>3</v>
      </c>
    </row>
    <row r="40" spans="1:34" ht="15" customHeight="1" x14ac:dyDescent="0.3">
      <c r="A40" s="15" t="s">
        <v>87</v>
      </c>
      <c r="B40" s="71"/>
      <c r="C40" s="17" t="str">
        <f t="shared" si="71"/>
        <v/>
      </c>
      <c r="D40" s="18"/>
      <c r="E40" s="18"/>
      <c r="F40" s="19"/>
      <c r="G40" s="19">
        <v>1</v>
      </c>
      <c r="H40" s="19"/>
      <c r="I40" s="19"/>
      <c r="J40" s="19"/>
      <c r="K40" s="19"/>
      <c r="L40" s="19"/>
      <c r="M40" s="19">
        <v>1</v>
      </c>
      <c r="N40" s="19"/>
      <c r="O40" s="19"/>
      <c r="P40" s="19"/>
      <c r="Q40" s="19"/>
      <c r="R40" s="19"/>
      <c r="S40" s="20"/>
      <c r="T40" s="20"/>
      <c r="U40" s="20"/>
      <c r="V40" s="20"/>
      <c r="W40" s="25"/>
      <c r="X40" s="21">
        <f t="shared" si="72"/>
        <v>2</v>
      </c>
      <c r="Y40" s="22">
        <f t="shared" si="73"/>
        <v>1</v>
      </c>
      <c r="Z40" s="22">
        <f t="shared" si="74"/>
        <v>1</v>
      </c>
      <c r="AA40" s="22" t="str">
        <f t="shared" si="75"/>
        <v>0</v>
      </c>
      <c r="AB40" s="22" t="str">
        <f t="shared" si="76"/>
        <v>0</v>
      </c>
      <c r="AC40" s="23" t="str">
        <f t="shared" si="77"/>
        <v>0</v>
      </c>
      <c r="AD40" s="23">
        <f t="shared" si="78"/>
        <v>0</v>
      </c>
      <c r="AE40" s="23">
        <f t="shared" si="79"/>
        <v>0</v>
      </c>
      <c r="AF40" s="23">
        <f t="shared" si="80"/>
        <v>1</v>
      </c>
      <c r="AG40" s="23">
        <f t="shared" si="81"/>
        <v>1</v>
      </c>
      <c r="AH40" s="24">
        <f t="shared" si="82"/>
        <v>2</v>
      </c>
    </row>
    <row r="41" spans="1:34" ht="15" customHeight="1" x14ac:dyDescent="0.3">
      <c r="A41" s="15" t="s">
        <v>95</v>
      </c>
      <c r="B41" s="71"/>
      <c r="C41" s="17" t="str">
        <f t="shared" si="71"/>
        <v/>
      </c>
      <c r="D41" s="18"/>
      <c r="E41" s="18"/>
      <c r="F41" s="19"/>
      <c r="G41" s="19">
        <v>2</v>
      </c>
      <c r="H41" s="19"/>
      <c r="I41" s="19"/>
      <c r="J41" s="19"/>
      <c r="K41" s="19"/>
      <c r="L41" s="19"/>
      <c r="M41" s="19"/>
      <c r="N41" s="19"/>
      <c r="O41" s="19">
        <v>4</v>
      </c>
      <c r="P41" s="19"/>
      <c r="Q41" s="19"/>
      <c r="R41" s="19"/>
      <c r="S41" s="20"/>
      <c r="T41" s="20"/>
      <c r="U41" s="20"/>
      <c r="V41" s="20"/>
      <c r="W41" s="25"/>
      <c r="X41" s="21">
        <f t="shared" si="72"/>
        <v>6</v>
      </c>
      <c r="Y41" s="22">
        <f t="shared" si="73"/>
        <v>2</v>
      </c>
      <c r="Z41" s="22">
        <f t="shared" si="74"/>
        <v>4</v>
      </c>
      <c r="AA41" s="22" t="str">
        <f t="shared" si="75"/>
        <v>0</v>
      </c>
      <c r="AB41" s="22" t="str">
        <f t="shared" si="76"/>
        <v>0</v>
      </c>
      <c r="AC41" s="23" t="str">
        <f t="shared" si="77"/>
        <v>0</v>
      </c>
      <c r="AD41" s="23">
        <f t="shared" si="78"/>
        <v>1</v>
      </c>
      <c r="AE41" s="23">
        <f t="shared" si="79"/>
        <v>1</v>
      </c>
      <c r="AF41" s="23">
        <f t="shared" si="80"/>
        <v>1</v>
      </c>
      <c r="AG41" s="23">
        <f t="shared" si="81"/>
        <v>0</v>
      </c>
      <c r="AH41" s="24">
        <f t="shared" si="82"/>
        <v>2</v>
      </c>
    </row>
    <row r="42" spans="1:34" ht="15" customHeight="1" x14ac:dyDescent="0.3">
      <c r="A42" s="15" t="s">
        <v>117</v>
      </c>
      <c r="B42" s="71"/>
      <c r="C42" s="17" t="str">
        <f t="shared" si="71"/>
        <v/>
      </c>
      <c r="D42" s="18"/>
      <c r="E42" s="18"/>
      <c r="F42" s="19"/>
      <c r="G42" s="19"/>
      <c r="H42" s="19"/>
      <c r="I42" s="19">
        <v>2</v>
      </c>
      <c r="J42" s="19"/>
      <c r="K42" s="19"/>
      <c r="L42" s="19"/>
      <c r="M42" s="19"/>
      <c r="N42" s="19"/>
      <c r="O42" s="19">
        <v>3</v>
      </c>
      <c r="P42" s="19"/>
      <c r="Q42" s="19"/>
      <c r="R42" s="19"/>
      <c r="S42" s="20"/>
      <c r="T42" s="20"/>
      <c r="U42" s="20"/>
      <c r="V42" s="20"/>
      <c r="W42" s="25"/>
      <c r="X42" s="21">
        <f t="shared" si="72"/>
        <v>5</v>
      </c>
      <c r="Y42" s="22">
        <f t="shared" si="73"/>
        <v>2</v>
      </c>
      <c r="Z42" s="22">
        <f t="shared" si="74"/>
        <v>3</v>
      </c>
      <c r="AA42" s="22" t="str">
        <f t="shared" si="75"/>
        <v>0</v>
      </c>
      <c r="AB42" s="22" t="str">
        <f t="shared" si="76"/>
        <v>0</v>
      </c>
      <c r="AC42" s="23" t="str">
        <f t="shared" si="77"/>
        <v>0</v>
      </c>
      <c r="AD42" s="23">
        <f t="shared" si="78"/>
        <v>1</v>
      </c>
      <c r="AE42" s="23">
        <f t="shared" si="79"/>
        <v>2</v>
      </c>
      <c r="AF42" s="23">
        <f t="shared" si="80"/>
        <v>0</v>
      </c>
      <c r="AG42" s="23">
        <f t="shared" si="81"/>
        <v>0</v>
      </c>
      <c r="AH42" s="24">
        <f t="shared" si="82"/>
        <v>2</v>
      </c>
    </row>
    <row r="43" spans="1:34" ht="15.75" customHeight="1" x14ac:dyDescent="0.3">
      <c r="A43" s="40" t="s">
        <v>119</v>
      </c>
      <c r="B43" s="72"/>
      <c r="C43" s="43" t="str">
        <f t="shared" si="71"/>
        <v/>
      </c>
      <c r="D43" s="44"/>
      <c r="E43" s="44"/>
      <c r="F43" s="45"/>
      <c r="G43" s="45"/>
      <c r="H43" s="45"/>
      <c r="I43" s="45">
        <v>1</v>
      </c>
      <c r="J43" s="45"/>
      <c r="K43" s="45"/>
      <c r="L43" s="45"/>
      <c r="M43" s="45"/>
      <c r="N43" s="45">
        <v>1</v>
      </c>
      <c r="O43" s="45">
        <v>2</v>
      </c>
      <c r="P43" s="45"/>
      <c r="Q43" s="45">
        <v>1</v>
      </c>
      <c r="R43" s="45"/>
      <c r="S43" s="46"/>
      <c r="T43" s="46"/>
      <c r="U43" s="46"/>
      <c r="V43" s="46"/>
      <c r="W43" s="93"/>
      <c r="X43" s="47">
        <f t="shared" ref="X43:X47" si="83">SUM(Y43:AC43)</f>
        <v>5</v>
      </c>
      <c r="Y43" s="48">
        <f t="shared" si="73"/>
        <v>1</v>
      </c>
      <c r="Z43" s="48">
        <f t="shared" si="74"/>
        <v>1</v>
      </c>
      <c r="AA43" s="48">
        <f t="shared" si="75"/>
        <v>1</v>
      </c>
      <c r="AB43" s="48">
        <f t="shared" si="76"/>
        <v>2</v>
      </c>
      <c r="AC43" s="49" t="str">
        <f t="shared" si="77"/>
        <v>0</v>
      </c>
      <c r="AD43" s="49">
        <f t="shared" si="78"/>
        <v>2</v>
      </c>
      <c r="AE43" s="49">
        <f t="shared" si="79"/>
        <v>3</v>
      </c>
      <c r="AF43" s="49">
        <f t="shared" si="80"/>
        <v>0</v>
      </c>
      <c r="AG43" s="49">
        <f t="shared" si="81"/>
        <v>1</v>
      </c>
      <c r="AH43" s="50">
        <f t="shared" si="82"/>
        <v>4</v>
      </c>
    </row>
    <row r="44" spans="1:34" ht="15.75" customHeight="1" x14ac:dyDescent="0.3">
      <c r="A44" s="40" t="s">
        <v>157</v>
      </c>
      <c r="B44" s="72"/>
      <c r="C44" s="43" t="str">
        <f t="shared" si="71"/>
        <v/>
      </c>
      <c r="D44" s="44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>
        <v>1</v>
      </c>
      <c r="P44" s="45"/>
      <c r="Q44" s="45"/>
      <c r="R44" s="45"/>
      <c r="S44" s="46"/>
      <c r="T44" s="46"/>
      <c r="U44" s="46"/>
      <c r="V44" s="46"/>
      <c r="W44" s="93"/>
      <c r="X44" s="47">
        <f t="shared" ref="X44" si="84">SUM(Y44:AC44)</f>
        <v>1</v>
      </c>
      <c r="Y44" s="48">
        <f t="shared" si="73"/>
        <v>1</v>
      </c>
      <c r="Z44" s="48" t="str">
        <f t="shared" si="74"/>
        <v>0</v>
      </c>
      <c r="AA44" s="48" t="str">
        <f t="shared" si="75"/>
        <v>0</v>
      </c>
      <c r="AB44" s="48" t="str">
        <f t="shared" si="76"/>
        <v>0</v>
      </c>
      <c r="AC44" s="49" t="str">
        <f t="shared" si="77"/>
        <v>0</v>
      </c>
      <c r="AD44" s="49">
        <f t="shared" si="78"/>
        <v>1</v>
      </c>
      <c r="AE44" s="49">
        <f t="shared" si="79"/>
        <v>1</v>
      </c>
      <c r="AF44" s="49">
        <f t="shared" si="80"/>
        <v>0</v>
      </c>
      <c r="AG44" s="49">
        <f t="shared" si="81"/>
        <v>0</v>
      </c>
      <c r="AH44" s="50">
        <f t="shared" si="82"/>
        <v>1</v>
      </c>
    </row>
    <row r="45" spans="1:34" ht="15.75" customHeight="1" x14ac:dyDescent="0.3">
      <c r="A45" s="40" t="s">
        <v>158</v>
      </c>
      <c r="B45" s="72"/>
      <c r="C45" s="43" t="str">
        <f t="shared" si="71"/>
        <v/>
      </c>
      <c r="D45" s="44"/>
      <c r="E45" s="44"/>
      <c r="F45" s="45"/>
      <c r="G45" s="45"/>
      <c r="H45" s="45"/>
      <c r="I45" s="45"/>
      <c r="J45" s="45"/>
      <c r="K45" s="45"/>
      <c r="L45" s="45"/>
      <c r="M45" s="45"/>
      <c r="N45" s="45"/>
      <c r="O45" s="45">
        <v>5</v>
      </c>
      <c r="P45" s="45"/>
      <c r="Q45" s="45"/>
      <c r="R45" s="45"/>
      <c r="S45" s="46"/>
      <c r="T45" s="46"/>
      <c r="U45" s="46"/>
      <c r="V45" s="46"/>
      <c r="W45" s="93"/>
      <c r="X45" s="47">
        <f t="shared" si="83"/>
        <v>5</v>
      </c>
      <c r="Y45" s="48">
        <f t="shared" si="73"/>
        <v>5</v>
      </c>
      <c r="Z45" s="48" t="str">
        <f t="shared" si="74"/>
        <v>0</v>
      </c>
      <c r="AA45" s="48" t="str">
        <f t="shared" si="75"/>
        <v>0</v>
      </c>
      <c r="AB45" s="48" t="str">
        <f t="shared" si="76"/>
        <v>0</v>
      </c>
      <c r="AC45" s="49" t="str">
        <f t="shared" si="77"/>
        <v>0</v>
      </c>
      <c r="AD45" s="49">
        <f t="shared" si="78"/>
        <v>1</v>
      </c>
      <c r="AE45" s="49">
        <f t="shared" si="79"/>
        <v>1</v>
      </c>
      <c r="AF45" s="49">
        <f t="shared" si="80"/>
        <v>0</v>
      </c>
      <c r="AG45" s="49">
        <f t="shared" si="81"/>
        <v>0</v>
      </c>
      <c r="AH45" s="50">
        <f t="shared" si="82"/>
        <v>1</v>
      </c>
    </row>
    <row r="46" spans="1:34" ht="15.75" customHeight="1" x14ac:dyDescent="0.3">
      <c r="A46" s="40" t="s">
        <v>159</v>
      </c>
      <c r="B46" s="72"/>
      <c r="C46" s="43" t="str">
        <f t="shared" si="71"/>
        <v/>
      </c>
      <c r="D46" s="44"/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>
        <v>6</v>
      </c>
      <c r="P46" s="45"/>
      <c r="Q46" s="45"/>
      <c r="R46" s="45"/>
      <c r="S46" s="46"/>
      <c r="T46" s="46"/>
      <c r="U46" s="46"/>
      <c r="V46" s="46"/>
      <c r="W46" s="93"/>
      <c r="X46" s="47">
        <f t="shared" ref="X46" si="85">SUM(Y46:AC46)</f>
        <v>6</v>
      </c>
      <c r="Y46" s="48">
        <f t="shared" si="73"/>
        <v>6</v>
      </c>
      <c r="Z46" s="48" t="str">
        <f t="shared" si="74"/>
        <v>0</v>
      </c>
      <c r="AA46" s="48" t="str">
        <f t="shared" si="75"/>
        <v>0</v>
      </c>
      <c r="AB46" s="48" t="str">
        <f t="shared" si="76"/>
        <v>0</v>
      </c>
      <c r="AC46" s="49" t="str">
        <f t="shared" si="77"/>
        <v>0</v>
      </c>
      <c r="AD46" s="49">
        <f t="shared" si="78"/>
        <v>1</v>
      </c>
      <c r="AE46" s="49">
        <f t="shared" si="79"/>
        <v>1</v>
      </c>
      <c r="AF46" s="49">
        <f t="shared" si="80"/>
        <v>0</v>
      </c>
      <c r="AG46" s="49">
        <f t="shared" si="81"/>
        <v>0</v>
      </c>
      <c r="AH46" s="50">
        <f t="shared" si="82"/>
        <v>1</v>
      </c>
    </row>
    <row r="47" spans="1:34" ht="15.75" customHeight="1" x14ac:dyDescent="0.3">
      <c r="A47" s="40" t="s">
        <v>160</v>
      </c>
      <c r="B47" s="72"/>
      <c r="C47" s="43" t="str">
        <f t="shared" si="71"/>
        <v/>
      </c>
      <c r="D47" s="44"/>
      <c r="E47" s="44"/>
      <c r="F47" s="45"/>
      <c r="G47" s="45"/>
      <c r="H47" s="45"/>
      <c r="I47" s="45"/>
      <c r="J47" s="45"/>
      <c r="K47" s="45"/>
      <c r="L47" s="45"/>
      <c r="M47" s="45"/>
      <c r="N47" s="45"/>
      <c r="O47" s="45">
        <v>7</v>
      </c>
      <c r="P47" s="45"/>
      <c r="Q47" s="45"/>
      <c r="R47" s="45"/>
      <c r="S47" s="46"/>
      <c r="T47" s="46"/>
      <c r="U47" s="46"/>
      <c r="V47" s="46"/>
      <c r="W47" s="93"/>
      <c r="X47" s="47">
        <f t="shared" si="83"/>
        <v>7</v>
      </c>
      <c r="Y47" s="48">
        <f t="shared" si="73"/>
        <v>7</v>
      </c>
      <c r="Z47" s="48" t="str">
        <f t="shared" si="74"/>
        <v>0</v>
      </c>
      <c r="AA47" s="48" t="str">
        <f t="shared" si="75"/>
        <v>0</v>
      </c>
      <c r="AB47" s="48" t="str">
        <f t="shared" si="76"/>
        <v>0</v>
      </c>
      <c r="AC47" s="49" t="str">
        <f t="shared" si="77"/>
        <v>0</v>
      </c>
      <c r="AD47" s="49">
        <f t="shared" si="78"/>
        <v>1</v>
      </c>
      <c r="AE47" s="49">
        <f t="shared" si="79"/>
        <v>1</v>
      </c>
      <c r="AF47" s="49">
        <f t="shared" si="80"/>
        <v>0</v>
      </c>
      <c r="AG47" s="49">
        <f t="shared" si="81"/>
        <v>0</v>
      </c>
      <c r="AH47" s="50">
        <f t="shared" si="82"/>
        <v>1</v>
      </c>
    </row>
    <row r="48" spans="1:34" ht="15.75" customHeight="1" thickBot="1" x14ac:dyDescent="0.35">
      <c r="A48" s="40"/>
      <c r="B48" s="72"/>
      <c r="C48" s="43" t="str">
        <f t="shared" si="71"/>
        <v/>
      </c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6"/>
      <c r="T48" s="46"/>
      <c r="U48" s="46"/>
      <c r="V48" s="46"/>
      <c r="W48" s="93"/>
      <c r="X48" s="47" t="e">
        <f t="shared" si="72"/>
        <v>#NUM!</v>
      </c>
      <c r="Y48" s="48" t="e">
        <f t="shared" si="73"/>
        <v>#NUM!</v>
      </c>
      <c r="Z48" s="48" t="str">
        <f t="shared" si="74"/>
        <v>0</v>
      </c>
      <c r="AA48" s="48" t="str">
        <f t="shared" si="75"/>
        <v>0</v>
      </c>
      <c r="AB48" s="48" t="str">
        <f t="shared" si="76"/>
        <v>0</v>
      </c>
      <c r="AC48" s="49" t="str">
        <f t="shared" si="77"/>
        <v>0</v>
      </c>
      <c r="AD48" s="49">
        <f t="shared" si="78"/>
        <v>0</v>
      </c>
      <c r="AE48" s="49">
        <f t="shared" si="79"/>
        <v>0</v>
      </c>
      <c r="AF48" s="49">
        <f t="shared" si="80"/>
        <v>0</v>
      </c>
      <c r="AG48" s="49">
        <f t="shared" si="81"/>
        <v>0</v>
      </c>
      <c r="AH48" s="50">
        <f t="shared" si="82"/>
        <v>0</v>
      </c>
    </row>
    <row r="49" spans="1:34" ht="15.75" customHeight="1" thickBot="1" x14ac:dyDescent="0.3">
      <c r="A49" s="132" t="s">
        <v>26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4"/>
    </row>
    <row r="50" spans="1:34" ht="15.75" customHeight="1" x14ac:dyDescent="0.3">
      <c r="A50" s="94" t="s">
        <v>88</v>
      </c>
      <c r="B50" s="95"/>
      <c r="C50" s="96" t="str">
        <f t="shared" ref="C50:C58" si="86">IF(AND(AD50&gt;1, AE50&gt;0, AF50&gt;0, AG50&gt;0, AH50&gt;4), "YES", "")</f>
        <v/>
      </c>
      <c r="D50" s="97"/>
      <c r="E50" s="97"/>
      <c r="F50" s="98">
        <v>1</v>
      </c>
      <c r="G50" s="98">
        <v>1</v>
      </c>
      <c r="H50" s="98"/>
      <c r="I50" s="98">
        <v>2</v>
      </c>
      <c r="J50" s="98"/>
      <c r="K50" s="98"/>
      <c r="L50" s="98"/>
      <c r="M50" s="98"/>
      <c r="N50" s="98"/>
      <c r="O50" s="98">
        <v>1</v>
      </c>
      <c r="P50" s="98"/>
      <c r="Q50" s="98"/>
      <c r="R50" s="98"/>
      <c r="S50" s="99"/>
      <c r="T50" s="99"/>
      <c r="U50" s="99"/>
      <c r="V50" s="99"/>
      <c r="W50" s="100"/>
      <c r="X50" s="105">
        <f t="shared" ref="X50:X58" si="87">SUM(Y50:AC50)</f>
        <v>5</v>
      </c>
      <c r="Y50" s="102">
        <f t="shared" ref="Y50:Y58" si="88">SMALL(E50:W50,1)</f>
        <v>1</v>
      </c>
      <c r="Z50" s="102">
        <f t="shared" ref="Z50:Z58" si="89">IF(COUNT(E50:W50)&lt;2,"0",SMALL(E50:W50,2))</f>
        <v>1</v>
      </c>
      <c r="AA50" s="102">
        <f t="shared" ref="AA50:AA58" si="90">IF(COUNT(E50:W50)&lt;3,"0",SMALL(E50:W50,3))</f>
        <v>1</v>
      </c>
      <c r="AB50" s="102">
        <f t="shared" ref="AB50:AB58" si="91">IF(COUNT(E50:W50)&lt;4,"0",SMALL(E50:W50,4))</f>
        <v>2</v>
      </c>
      <c r="AC50" s="103" t="str">
        <f t="shared" ref="AC50:AC58" si="92">IF(COUNT(E50:W50)&lt;5,"0",SMALL(E50:W50,5))</f>
        <v>0</v>
      </c>
      <c r="AD50" s="103">
        <f t="shared" ref="AD50:AD58" si="93">COUNT(O50,Q50,S50,T50,U50)</f>
        <v>1</v>
      </c>
      <c r="AE50" s="103">
        <f t="shared" ref="AE50:AE58" si="94">COUNT(I50,O50,Q50,T50,U50,W50)</f>
        <v>2</v>
      </c>
      <c r="AF50" s="103">
        <f t="shared" ref="AF50:AF58" si="95">COUNT(F50,G50,H50,J50,K50,P50,S50,V50)</f>
        <v>2</v>
      </c>
      <c r="AG50" s="103">
        <f t="shared" ref="AG50:AG58" si="96">COUNT(D50,E50,L50,M50,N50,R50)</f>
        <v>0</v>
      </c>
      <c r="AH50" s="106">
        <f t="shared" ref="AH50:AH58" si="97">COUNT(D50:W50)</f>
        <v>4</v>
      </c>
    </row>
    <row r="51" spans="1:34" ht="15" customHeight="1" x14ac:dyDescent="0.3">
      <c r="A51" s="15" t="s">
        <v>96</v>
      </c>
      <c r="B51" s="71"/>
      <c r="C51" s="17" t="str">
        <f t="shared" si="86"/>
        <v/>
      </c>
      <c r="D51" s="18"/>
      <c r="E51" s="18"/>
      <c r="F51" s="19"/>
      <c r="G51" s="19">
        <v>2</v>
      </c>
      <c r="H51" s="19"/>
      <c r="I51" s="19">
        <v>3</v>
      </c>
      <c r="J51" s="19"/>
      <c r="K51" s="19"/>
      <c r="L51" s="19"/>
      <c r="M51" s="19"/>
      <c r="N51" s="19">
        <v>2</v>
      </c>
      <c r="O51" s="19">
        <v>3</v>
      </c>
      <c r="P51" s="19"/>
      <c r="Q51" s="19"/>
      <c r="R51" s="19"/>
      <c r="S51" s="20"/>
      <c r="T51" s="20"/>
      <c r="U51" s="20"/>
      <c r="V51" s="20"/>
      <c r="W51" s="20"/>
      <c r="X51" s="21">
        <f t="shared" si="87"/>
        <v>10</v>
      </c>
      <c r="Y51" s="22">
        <f t="shared" si="88"/>
        <v>2</v>
      </c>
      <c r="Z51" s="22">
        <f t="shared" si="89"/>
        <v>2</v>
      </c>
      <c r="AA51" s="22">
        <f t="shared" si="90"/>
        <v>3</v>
      </c>
      <c r="AB51" s="22">
        <f t="shared" si="91"/>
        <v>3</v>
      </c>
      <c r="AC51" s="23" t="str">
        <f t="shared" si="92"/>
        <v>0</v>
      </c>
      <c r="AD51" s="23">
        <f t="shared" si="93"/>
        <v>1</v>
      </c>
      <c r="AE51" s="23">
        <f t="shared" si="94"/>
        <v>2</v>
      </c>
      <c r="AF51" s="23">
        <f t="shared" si="95"/>
        <v>1</v>
      </c>
      <c r="AG51" s="23">
        <f t="shared" si="96"/>
        <v>1</v>
      </c>
      <c r="AH51" s="24">
        <f t="shared" si="97"/>
        <v>4</v>
      </c>
    </row>
    <row r="52" spans="1:34" ht="15" customHeight="1" x14ac:dyDescent="0.3">
      <c r="A52" s="15" t="s">
        <v>116</v>
      </c>
      <c r="B52" s="71"/>
      <c r="C52" s="17" t="str">
        <f t="shared" si="86"/>
        <v/>
      </c>
      <c r="D52" s="18"/>
      <c r="E52" s="18"/>
      <c r="F52" s="19"/>
      <c r="G52" s="19"/>
      <c r="H52" s="19"/>
      <c r="I52" s="19">
        <v>1</v>
      </c>
      <c r="J52" s="19"/>
      <c r="K52" s="19"/>
      <c r="L52" s="19"/>
      <c r="M52" s="19"/>
      <c r="N52" s="19">
        <v>1</v>
      </c>
      <c r="O52" s="19">
        <v>2</v>
      </c>
      <c r="P52" s="19"/>
      <c r="Q52" s="19"/>
      <c r="R52" s="19"/>
      <c r="S52" s="20"/>
      <c r="T52" s="20"/>
      <c r="U52" s="20"/>
      <c r="V52" s="20"/>
      <c r="W52" s="20"/>
      <c r="X52" s="21">
        <f t="shared" si="87"/>
        <v>4</v>
      </c>
      <c r="Y52" s="22">
        <f t="shared" si="88"/>
        <v>1</v>
      </c>
      <c r="Z52" s="22">
        <f t="shared" si="89"/>
        <v>1</v>
      </c>
      <c r="AA52" s="22">
        <f t="shared" si="90"/>
        <v>2</v>
      </c>
      <c r="AB52" s="22" t="str">
        <f t="shared" si="91"/>
        <v>0</v>
      </c>
      <c r="AC52" s="23" t="str">
        <f t="shared" si="92"/>
        <v>0</v>
      </c>
      <c r="AD52" s="23">
        <f t="shared" si="93"/>
        <v>1</v>
      </c>
      <c r="AE52" s="23">
        <f t="shared" si="94"/>
        <v>2</v>
      </c>
      <c r="AF52" s="23">
        <f t="shared" si="95"/>
        <v>0</v>
      </c>
      <c r="AG52" s="23">
        <f t="shared" si="96"/>
        <v>1</v>
      </c>
      <c r="AH52" s="24">
        <f t="shared" si="97"/>
        <v>3</v>
      </c>
    </row>
    <row r="53" spans="1:34" ht="15" customHeight="1" x14ac:dyDescent="0.3">
      <c r="A53" s="15" t="s">
        <v>161</v>
      </c>
      <c r="B53" s="71"/>
      <c r="C53" s="17" t="str">
        <f t="shared" si="86"/>
        <v/>
      </c>
      <c r="D53" s="18"/>
      <c r="E53" s="18"/>
      <c r="F53" s="19"/>
      <c r="G53" s="19"/>
      <c r="H53" s="19"/>
      <c r="I53" s="19"/>
      <c r="J53" s="19"/>
      <c r="K53" s="19"/>
      <c r="L53" s="19"/>
      <c r="M53" s="19"/>
      <c r="N53" s="19"/>
      <c r="O53" s="19">
        <v>4</v>
      </c>
      <c r="P53" s="19"/>
      <c r="Q53" s="19"/>
      <c r="R53" s="19"/>
      <c r="S53" s="20"/>
      <c r="T53" s="20"/>
      <c r="U53" s="20"/>
      <c r="V53" s="20"/>
      <c r="W53" s="20"/>
      <c r="X53" s="21">
        <f t="shared" si="87"/>
        <v>4</v>
      </c>
      <c r="Y53" s="22">
        <f t="shared" si="88"/>
        <v>4</v>
      </c>
      <c r="Z53" s="22" t="str">
        <f t="shared" si="89"/>
        <v>0</v>
      </c>
      <c r="AA53" s="22" t="str">
        <f t="shared" si="90"/>
        <v>0</v>
      </c>
      <c r="AB53" s="22" t="str">
        <f t="shared" si="91"/>
        <v>0</v>
      </c>
      <c r="AC53" s="23" t="str">
        <f t="shared" si="92"/>
        <v>0</v>
      </c>
      <c r="AD53" s="23">
        <f t="shared" si="93"/>
        <v>1</v>
      </c>
      <c r="AE53" s="23">
        <f t="shared" si="94"/>
        <v>1</v>
      </c>
      <c r="AF53" s="23">
        <f t="shared" si="95"/>
        <v>0</v>
      </c>
      <c r="AG53" s="23">
        <f t="shared" si="96"/>
        <v>0</v>
      </c>
      <c r="AH53" s="24">
        <f t="shared" si="97"/>
        <v>1</v>
      </c>
    </row>
    <row r="54" spans="1:34" ht="15" customHeight="1" x14ac:dyDescent="0.3">
      <c r="A54" s="15" t="s">
        <v>162</v>
      </c>
      <c r="B54" s="71"/>
      <c r="C54" s="17" t="str">
        <f t="shared" si="86"/>
        <v/>
      </c>
      <c r="D54" s="18"/>
      <c r="E54" s="18"/>
      <c r="F54" s="19"/>
      <c r="G54" s="19"/>
      <c r="H54" s="19"/>
      <c r="I54" s="19"/>
      <c r="J54" s="19"/>
      <c r="K54" s="19"/>
      <c r="L54" s="19"/>
      <c r="M54" s="19"/>
      <c r="N54" s="19"/>
      <c r="O54" s="19">
        <v>5</v>
      </c>
      <c r="P54" s="19"/>
      <c r="Q54" s="19"/>
      <c r="R54" s="19"/>
      <c r="S54" s="20"/>
      <c r="T54" s="20"/>
      <c r="U54" s="20"/>
      <c r="V54" s="20"/>
      <c r="W54" s="20"/>
      <c r="X54" s="21">
        <f t="shared" si="87"/>
        <v>5</v>
      </c>
      <c r="Y54" s="22">
        <f t="shared" si="88"/>
        <v>5</v>
      </c>
      <c r="Z54" s="22" t="str">
        <f t="shared" si="89"/>
        <v>0</v>
      </c>
      <c r="AA54" s="22" t="str">
        <f t="shared" si="90"/>
        <v>0</v>
      </c>
      <c r="AB54" s="22" t="str">
        <f t="shared" si="91"/>
        <v>0</v>
      </c>
      <c r="AC54" s="23" t="str">
        <f t="shared" si="92"/>
        <v>0</v>
      </c>
      <c r="AD54" s="23">
        <f t="shared" si="93"/>
        <v>1</v>
      </c>
      <c r="AE54" s="23">
        <f t="shared" si="94"/>
        <v>1</v>
      </c>
      <c r="AF54" s="23">
        <f t="shared" si="95"/>
        <v>0</v>
      </c>
      <c r="AG54" s="23">
        <f t="shared" si="96"/>
        <v>0</v>
      </c>
      <c r="AH54" s="24">
        <f t="shared" si="97"/>
        <v>1</v>
      </c>
    </row>
    <row r="55" spans="1:34" ht="15" customHeight="1" x14ac:dyDescent="0.3">
      <c r="A55" s="15" t="s">
        <v>163</v>
      </c>
      <c r="B55" s="71"/>
      <c r="C55" s="17" t="str">
        <f t="shared" si="86"/>
        <v/>
      </c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19">
        <v>6</v>
      </c>
      <c r="P55" s="19"/>
      <c r="Q55" s="19"/>
      <c r="R55" s="19"/>
      <c r="S55" s="20"/>
      <c r="T55" s="20"/>
      <c r="U55" s="20"/>
      <c r="V55" s="20"/>
      <c r="W55" s="25"/>
      <c r="X55" s="21">
        <f t="shared" si="87"/>
        <v>6</v>
      </c>
      <c r="Y55" s="22">
        <f t="shared" si="88"/>
        <v>6</v>
      </c>
      <c r="Z55" s="22" t="str">
        <f t="shared" si="89"/>
        <v>0</v>
      </c>
      <c r="AA55" s="22" t="str">
        <f t="shared" si="90"/>
        <v>0</v>
      </c>
      <c r="AB55" s="22" t="str">
        <f t="shared" si="91"/>
        <v>0</v>
      </c>
      <c r="AC55" s="23" t="str">
        <f t="shared" si="92"/>
        <v>0</v>
      </c>
      <c r="AD55" s="23">
        <f t="shared" si="93"/>
        <v>1</v>
      </c>
      <c r="AE55" s="23">
        <f t="shared" si="94"/>
        <v>1</v>
      </c>
      <c r="AF55" s="23">
        <f t="shared" si="95"/>
        <v>0</v>
      </c>
      <c r="AG55" s="23">
        <f t="shared" si="96"/>
        <v>0</v>
      </c>
      <c r="AH55" s="24">
        <f t="shared" si="97"/>
        <v>1</v>
      </c>
    </row>
    <row r="56" spans="1:34" ht="15.75" customHeight="1" x14ac:dyDescent="0.3">
      <c r="A56" s="40" t="s">
        <v>164</v>
      </c>
      <c r="B56" s="72"/>
      <c r="C56" s="43" t="str">
        <f t="shared" ref="C56:C57" si="98">IF(AND(AD56&gt;1, AE56&gt;0, AF56&gt;0, AG56&gt;0, AH56&gt;4), "YES", "")</f>
        <v/>
      </c>
      <c r="D56" s="44"/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>
        <v>7</v>
      </c>
      <c r="P56" s="45"/>
      <c r="Q56" s="45"/>
      <c r="R56" s="45"/>
      <c r="S56" s="46"/>
      <c r="T56" s="46"/>
      <c r="U56" s="46"/>
      <c r="V56" s="46"/>
      <c r="W56" s="93"/>
      <c r="X56" s="47">
        <f t="shared" ref="X56:X57" si="99">SUM(Y56:AC56)</f>
        <v>7</v>
      </c>
      <c r="Y56" s="48">
        <f t="shared" ref="Y56:Y57" si="100">SMALL(E56:W56,1)</f>
        <v>7</v>
      </c>
      <c r="Z56" s="48" t="str">
        <f t="shared" ref="Z56:Z57" si="101">IF(COUNT(E56:W56)&lt;2,"0",SMALL(E56:W56,2))</f>
        <v>0</v>
      </c>
      <c r="AA56" s="48" t="str">
        <f t="shared" ref="AA56:AA57" si="102">IF(COUNT(E56:W56)&lt;3,"0",SMALL(E56:W56,3))</f>
        <v>0</v>
      </c>
      <c r="AB56" s="48" t="str">
        <f t="shared" ref="AB56:AB57" si="103">IF(COUNT(E56:W56)&lt;4,"0",SMALL(E56:W56,4))</f>
        <v>0</v>
      </c>
      <c r="AC56" s="49" t="str">
        <f t="shared" ref="AC56:AC57" si="104">IF(COUNT(E56:W56)&lt;5,"0",SMALL(E56:W56,5))</f>
        <v>0</v>
      </c>
      <c r="AD56" s="49">
        <f t="shared" ref="AD56:AD57" si="105">COUNT(O56,Q56,S56,T56,U56)</f>
        <v>1</v>
      </c>
      <c r="AE56" s="49">
        <f t="shared" ref="AE56:AE57" si="106">COUNT(I56,O56,Q56,T56,U56,W56)</f>
        <v>1</v>
      </c>
      <c r="AF56" s="49">
        <f t="shared" ref="AF56:AF57" si="107">COUNT(F56,G56,H56,J56,K56,P56,S56,V56)</f>
        <v>0</v>
      </c>
      <c r="AG56" s="49">
        <f t="shared" ref="AG56:AG57" si="108">COUNT(D56,E56,L56,M56,N56,R56)</f>
        <v>0</v>
      </c>
      <c r="AH56" s="50">
        <f t="shared" ref="AH56:AH57" si="109">COUNT(D56:W56)</f>
        <v>1</v>
      </c>
    </row>
    <row r="57" spans="1:34" ht="15.75" customHeight="1" x14ac:dyDescent="0.3">
      <c r="A57" s="40"/>
      <c r="B57" s="72"/>
      <c r="C57" s="43" t="str">
        <f t="shared" si="98"/>
        <v/>
      </c>
      <c r="D57" s="44"/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6"/>
      <c r="T57" s="46"/>
      <c r="U57" s="46"/>
      <c r="V57" s="46"/>
      <c r="W57" s="93"/>
      <c r="X57" s="47" t="e">
        <f t="shared" si="99"/>
        <v>#NUM!</v>
      </c>
      <c r="Y57" s="48" t="e">
        <f t="shared" si="100"/>
        <v>#NUM!</v>
      </c>
      <c r="Z57" s="48" t="str">
        <f t="shared" si="101"/>
        <v>0</v>
      </c>
      <c r="AA57" s="48" t="str">
        <f t="shared" si="102"/>
        <v>0</v>
      </c>
      <c r="AB57" s="48" t="str">
        <f t="shared" si="103"/>
        <v>0</v>
      </c>
      <c r="AC57" s="49" t="str">
        <f t="shared" si="104"/>
        <v>0</v>
      </c>
      <c r="AD57" s="49">
        <f t="shared" si="105"/>
        <v>0</v>
      </c>
      <c r="AE57" s="49">
        <f t="shared" si="106"/>
        <v>0</v>
      </c>
      <c r="AF57" s="49">
        <f t="shared" si="107"/>
        <v>0</v>
      </c>
      <c r="AG57" s="49">
        <f t="shared" si="108"/>
        <v>0</v>
      </c>
      <c r="AH57" s="50">
        <f t="shared" si="109"/>
        <v>0</v>
      </c>
    </row>
    <row r="58" spans="1:34" ht="15.75" customHeight="1" thickBot="1" x14ac:dyDescent="0.35">
      <c r="A58" s="40"/>
      <c r="B58" s="72"/>
      <c r="C58" s="43" t="str">
        <f t="shared" si="86"/>
        <v/>
      </c>
      <c r="D58" s="44"/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6"/>
      <c r="T58" s="46"/>
      <c r="U58" s="46"/>
      <c r="V58" s="46"/>
      <c r="W58" s="93"/>
      <c r="X58" s="47" t="e">
        <f t="shared" si="87"/>
        <v>#NUM!</v>
      </c>
      <c r="Y58" s="48" t="e">
        <f t="shared" si="88"/>
        <v>#NUM!</v>
      </c>
      <c r="Z58" s="48" t="str">
        <f t="shared" si="89"/>
        <v>0</v>
      </c>
      <c r="AA58" s="48" t="str">
        <f t="shared" si="90"/>
        <v>0</v>
      </c>
      <c r="AB58" s="48" t="str">
        <f t="shared" si="91"/>
        <v>0</v>
      </c>
      <c r="AC58" s="49" t="str">
        <f t="shared" si="92"/>
        <v>0</v>
      </c>
      <c r="AD58" s="49">
        <f t="shared" si="93"/>
        <v>0</v>
      </c>
      <c r="AE58" s="49">
        <f t="shared" si="94"/>
        <v>0</v>
      </c>
      <c r="AF58" s="49">
        <f t="shared" si="95"/>
        <v>0</v>
      </c>
      <c r="AG58" s="49">
        <f t="shared" si="96"/>
        <v>0</v>
      </c>
      <c r="AH58" s="50">
        <f t="shared" si="97"/>
        <v>0</v>
      </c>
    </row>
    <row r="59" spans="1:34" ht="15.75" customHeight="1" thickBot="1" x14ac:dyDescent="0.3">
      <c r="A59" s="132" t="s">
        <v>27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4"/>
    </row>
    <row r="60" spans="1:34" ht="15.75" customHeight="1" x14ac:dyDescent="0.3">
      <c r="A60" s="94" t="s">
        <v>98</v>
      </c>
      <c r="B60" s="95"/>
      <c r="C60" s="96" t="str">
        <f t="shared" ref="C60:C70" si="110">IF(AND(AD60&gt;1, AE60&gt;0, AF60&gt;0, AG60&gt;0, AH60&gt;4), "YES", "")</f>
        <v/>
      </c>
      <c r="D60" s="97"/>
      <c r="E60" s="97"/>
      <c r="F60" s="98"/>
      <c r="G60" s="98">
        <v>1</v>
      </c>
      <c r="H60" s="98"/>
      <c r="I60" s="98"/>
      <c r="J60" s="98"/>
      <c r="K60" s="98">
        <v>1</v>
      </c>
      <c r="L60" s="98">
        <v>1</v>
      </c>
      <c r="M60" s="98"/>
      <c r="N60" s="98"/>
      <c r="O60" s="98">
        <v>2</v>
      </c>
      <c r="P60" s="98"/>
      <c r="Q60" s="98"/>
      <c r="R60" s="98"/>
      <c r="S60" s="99"/>
      <c r="T60" s="99"/>
      <c r="U60" s="99"/>
      <c r="V60" s="99"/>
      <c r="W60" s="100"/>
      <c r="X60" s="105">
        <f t="shared" ref="X60:X70" si="111">SUM(Y60:AC60)</f>
        <v>5</v>
      </c>
      <c r="Y60" s="102">
        <f t="shared" ref="Y60:Y70" si="112">SMALL(E60:W60,1)</f>
        <v>1</v>
      </c>
      <c r="Z60" s="102">
        <f t="shared" ref="Z60:Z70" si="113">IF(COUNT(E60:W60)&lt;2,"0",SMALL(E60:W60,2))</f>
        <v>1</v>
      </c>
      <c r="AA60" s="102">
        <f t="shared" ref="AA60:AA70" si="114">IF(COUNT(E60:W60)&lt;3,"0",SMALL(E60:W60,3))</f>
        <v>1</v>
      </c>
      <c r="AB60" s="102">
        <f t="shared" ref="AB60:AB70" si="115">IF(COUNT(E60:W60)&lt;4,"0",SMALL(E60:W60,4))</f>
        <v>2</v>
      </c>
      <c r="AC60" s="103" t="str">
        <f t="shared" ref="AC60:AC70" si="116">IF(COUNT(E60:W60)&lt;5,"0",SMALL(E60:W60,5))</f>
        <v>0</v>
      </c>
      <c r="AD60" s="103">
        <f t="shared" ref="AD60:AD70" si="117">COUNT(O60,Q60,S60,T60,U60)</f>
        <v>1</v>
      </c>
      <c r="AE60" s="103">
        <f t="shared" ref="AE60:AE70" si="118">COUNT(I60,O60,Q60,T60,U60,W60)</f>
        <v>1</v>
      </c>
      <c r="AF60" s="103">
        <f t="shared" ref="AF60:AF70" si="119">COUNT(F60,G60,H60,J60,K60,P60,S60,V60)</f>
        <v>2</v>
      </c>
      <c r="AG60" s="103">
        <f t="shared" ref="AG60:AG70" si="120">COUNT(D60,E60,L60,M60,N60,R60)</f>
        <v>1</v>
      </c>
      <c r="AH60" s="106">
        <f t="shared" ref="AH60:AH70" si="121">COUNT(D60:W60)</f>
        <v>4</v>
      </c>
    </row>
    <row r="61" spans="1:34" ht="15.75" customHeight="1" x14ac:dyDescent="0.3">
      <c r="A61" s="15" t="s">
        <v>124</v>
      </c>
      <c r="B61" s="71"/>
      <c r="C61" s="17" t="str">
        <f t="shared" si="110"/>
        <v/>
      </c>
      <c r="D61" s="18"/>
      <c r="E61" s="18"/>
      <c r="F61" s="19"/>
      <c r="G61" s="19"/>
      <c r="H61" s="19"/>
      <c r="I61" s="19"/>
      <c r="J61" s="19">
        <v>1</v>
      </c>
      <c r="K61" s="19"/>
      <c r="L61" s="19"/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25"/>
      <c r="X61" s="21">
        <f t="shared" si="111"/>
        <v>1</v>
      </c>
      <c r="Y61" s="22">
        <f t="shared" si="112"/>
        <v>1</v>
      </c>
      <c r="Z61" s="22" t="str">
        <f t="shared" si="113"/>
        <v>0</v>
      </c>
      <c r="AA61" s="22" t="str">
        <f t="shared" si="114"/>
        <v>0</v>
      </c>
      <c r="AB61" s="22" t="str">
        <f t="shared" si="115"/>
        <v>0</v>
      </c>
      <c r="AC61" s="23" t="str">
        <f t="shared" si="116"/>
        <v>0</v>
      </c>
      <c r="AD61" s="23">
        <f t="shared" si="117"/>
        <v>0</v>
      </c>
      <c r="AE61" s="23">
        <f t="shared" si="118"/>
        <v>0</v>
      </c>
      <c r="AF61" s="23">
        <f t="shared" si="119"/>
        <v>1</v>
      </c>
      <c r="AG61" s="23">
        <f t="shared" si="120"/>
        <v>0</v>
      </c>
      <c r="AH61" s="24">
        <f t="shared" si="121"/>
        <v>1</v>
      </c>
    </row>
    <row r="62" spans="1:34" ht="15.75" customHeight="1" x14ac:dyDescent="0.3">
      <c r="A62" s="15" t="s">
        <v>135</v>
      </c>
      <c r="B62" s="71"/>
      <c r="C62" s="17" t="str">
        <f t="shared" si="110"/>
        <v/>
      </c>
      <c r="D62" s="18"/>
      <c r="E62" s="18"/>
      <c r="F62" s="19"/>
      <c r="G62" s="19"/>
      <c r="H62" s="19"/>
      <c r="I62" s="19"/>
      <c r="J62" s="19"/>
      <c r="K62" s="19"/>
      <c r="L62" s="19"/>
      <c r="M62" s="19"/>
      <c r="N62" s="19">
        <v>2</v>
      </c>
      <c r="O62" s="19">
        <v>1</v>
      </c>
      <c r="P62" s="19"/>
      <c r="Q62" s="19"/>
      <c r="R62" s="19"/>
      <c r="S62" s="20"/>
      <c r="T62" s="20"/>
      <c r="U62" s="20"/>
      <c r="V62" s="20"/>
      <c r="W62" s="25"/>
      <c r="X62" s="21">
        <f t="shared" si="111"/>
        <v>3</v>
      </c>
      <c r="Y62" s="22">
        <f t="shared" si="112"/>
        <v>1</v>
      </c>
      <c r="Z62" s="22">
        <f t="shared" si="113"/>
        <v>2</v>
      </c>
      <c r="AA62" s="22" t="str">
        <f t="shared" si="114"/>
        <v>0</v>
      </c>
      <c r="AB62" s="22" t="str">
        <f t="shared" si="115"/>
        <v>0</v>
      </c>
      <c r="AC62" s="23" t="str">
        <f t="shared" si="116"/>
        <v>0</v>
      </c>
      <c r="AD62" s="23">
        <f t="shared" si="117"/>
        <v>1</v>
      </c>
      <c r="AE62" s="23">
        <f t="shared" si="118"/>
        <v>1</v>
      </c>
      <c r="AF62" s="23">
        <f t="shared" si="119"/>
        <v>0</v>
      </c>
      <c r="AG62" s="23">
        <f t="shared" si="120"/>
        <v>1</v>
      </c>
      <c r="AH62" s="24">
        <f t="shared" si="121"/>
        <v>2</v>
      </c>
    </row>
    <row r="63" spans="1:34" ht="15.75" customHeight="1" x14ac:dyDescent="0.3">
      <c r="A63" s="15" t="s">
        <v>134</v>
      </c>
      <c r="B63" s="71"/>
      <c r="C63" s="17" t="str">
        <f t="shared" si="110"/>
        <v/>
      </c>
      <c r="D63" s="18"/>
      <c r="E63" s="18"/>
      <c r="F63" s="19"/>
      <c r="G63" s="19"/>
      <c r="H63" s="19"/>
      <c r="I63" s="19"/>
      <c r="J63" s="19"/>
      <c r="K63" s="19"/>
      <c r="L63" s="19"/>
      <c r="M63" s="19"/>
      <c r="N63" s="19">
        <v>1</v>
      </c>
      <c r="O63" s="19"/>
      <c r="P63" s="19"/>
      <c r="Q63" s="19"/>
      <c r="R63" s="19"/>
      <c r="S63" s="20"/>
      <c r="T63" s="20"/>
      <c r="U63" s="20"/>
      <c r="V63" s="20"/>
      <c r="W63" s="25"/>
      <c r="X63" s="21">
        <f t="shared" si="111"/>
        <v>1</v>
      </c>
      <c r="Y63" s="22">
        <f t="shared" si="112"/>
        <v>1</v>
      </c>
      <c r="Z63" s="22" t="str">
        <f t="shared" si="113"/>
        <v>0</v>
      </c>
      <c r="AA63" s="22" t="str">
        <f t="shared" si="114"/>
        <v>0</v>
      </c>
      <c r="AB63" s="22" t="str">
        <f t="shared" si="115"/>
        <v>0</v>
      </c>
      <c r="AC63" s="23" t="str">
        <f t="shared" si="116"/>
        <v>0</v>
      </c>
      <c r="AD63" s="23">
        <f t="shared" si="117"/>
        <v>0</v>
      </c>
      <c r="AE63" s="23">
        <f t="shared" si="118"/>
        <v>0</v>
      </c>
      <c r="AF63" s="23">
        <f t="shared" si="119"/>
        <v>0</v>
      </c>
      <c r="AG63" s="23">
        <f t="shared" si="120"/>
        <v>1</v>
      </c>
      <c r="AH63" s="24">
        <f t="shared" si="121"/>
        <v>1</v>
      </c>
    </row>
    <row r="64" spans="1:34" ht="15.75" customHeight="1" x14ac:dyDescent="0.3">
      <c r="A64" s="15" t="s">
        <v>165</v>
      </c>
      <c r="B64" s="71"/>
      <c r="C64" s="17" t="str">
        <f t="shared" si="110"/>
        <v/>
      </c>
      <c r="D64" s="18"/>
      <c r="E64" s="18"/>
      <c r="F64" s="19"/>
      <c r="G64" s="19"/>
      <c r="H64" s="19"/>
      <c r="I64" s="19"/>
      <c r="J64" s="19"/>
      <c r="K64" s="19"/>
      <c r="L64" s="19"/>
      <c r="M64" s="19"/>
      <c r="N64" s="19"/>
      <c r="O64" s="19">
        <v>3</v>
      </c>
      <c r="P64" s="19"/>
      <c r="Q64" s="19"/>
      <c r="R64" s="19"/>
      <c r="S64" s="20"/>
      <c r="T64" s="20"/>
      <c r="U64" s="20"/>
      <c r="V64" s="20"/>
      <c r="W64" s="25"/>
      <c r="X64" s="21">
        <f t="shared" si="111"/>
        <v>3</v>
      </c>
      <c r="Y64" s="22">
        <f t="shared" si="112"/>
        <v>3</v>
      </c>
      <c r="Z64" s="22" t="str">
        <f t="shared" si="113"/>
        <v>0</v>
      </c>
      <c r="AA64" s="22" t="str">
        <f t="shared" si="114"/>
        <v>0</v>
      </c>
      <c r="AB64" s="22" t="str">
        <f t="shared" si="115"/>
        <v>0</v>
      </c>
      <c r="AC64" s="23" t="str">
        <f t="shared" si="116"/>
        <v>0</v>
      </c>
      <c r="AD64" s="23">
        <f t="shared" si="117"/>
        <v>1</v>
      </c>
      <c r="AE64" s="23">
        <f t="shared" si="118"/>
        <v>1</v>
      </c>
      <c r="AF64" s="23">
        <f t="shared" si="119"/>
        <v>0</v>
      </c>
      <c r="AG64" s="23">
        <f t="shared" si="120"/>
        <v>0</v>
      </c>
      <c r="AH64" s="24">
        <f t="shared" si="121"/>
        <v>1</v>
      </c>
    </row>
    <row r="65" spans="1:34" ht="15.75" customHeight="1" x14ac:dyDescent="0.3">
      <c r="A65" s="15" t="s">
        <v>166</v>
      </c>
      <c r="B65" s="71"/>
      <c r="C65" s="17" t="str">
        <f t="shared" si="110"/>
        <v/>
      </c>
      <c r="D65" s="18"/>
      <c r="E65" s="18"/>
      <c r="F65" s="19"/>
      <c r="G65" s="19"/>
      <c r="H65" s="19"/>
      <c r="I65" s="19"/>
      <c r="J65" s="19"/>
      <c r="K65" s="19"/>
      <c r="L65" s="19"/>
      <c r="M65" s="19"/>
      <c r="N65" s="19"/>
      <c r="O65" s="19">
        <v>4</v>
      </c>
      <c r="P65" s="19"/>
      <c r="Q65" s="19"/>
      <c r="R65" s="19"/>
      <c r="S65" s="20"/>
      <c r="T65" s="20"/>
      <c r="U65" s="20"/>
      <c r="V65" s="20"/>
      <c r="W65" s="25"/>
      <c r="X65" s="21">
        <f t="shared" si="111"/>
        <v>4</v>
      </c>
      <c r="Y65" s="22">
        <f t="shared" si="112"/>
        <v>4</v>
      </c>
      <c r="Z65" s="22" t="str">
        <f t="shared" si="113"/>
        <v>0</v>
      </c>
      <c r="AA65" s="22" t="str">
        <f t="shared" si="114"/>
        <v>0</v>
      </c>
      <c r="AB65" s="22" t="str">
        <f t="shared" si="115"/>
        <v>0</v>
      </c>
      <c r="AC65" s="23" t="str">
        <f t="shared" si="116"/>
        <v>0</v>
      </c>
      <c r="AD65" s="23">
        <f t="shared" si="117"/>
        <v>1</v>
      </c>
      <c r="AE65" s="23">
        <f t="shared" si="118"/>
        <v>1</v>
      </c>
      <c r="AF65" s="23">
        <f t="shared" si="119"/>
        <v>0</v>
      </c>
      <c r="AG65" s="23">
        <f t="shared" si="120"/>
        <v>0</v>
      </c>
      <c r="AH65" s="24">
        <f t="shared" si="121"/>
        <v>1</v>
      </c>
    </row>
    <row r="66" spans="1:34" ht="15.75" customHeight="1" x14ac:dyDescent="0.3">
      <c r="A66" s="15"/>
      <c r="B66" s="71"/>
      <c r="C66" s="17" t="str">
        <f t="shared" si="110"/>
        <v/>
      </c>
      <c r="D66" s="18"/>
      <c r="E66" s="18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25"/>
      <c r="X66" s="21" t="e">
        <f t="shared" si="111"/>
        <v>#NUM!</v>
      </c>
      <c r="Y66" s="22" t="e">
        <f t="shared" si="112"/>
        <v>#NUM!</v>
      </c>
      <c r="Z66" s="22" t="str">
        <f t="shared" si="113"/>
        <v>0</v>
      </c>
      <c r="AA66" s="22" t="str">
        <f t="shared" si="114"/>
        <v>0</v>
      </c>
      <c r="AB66" s="22" t="str">
        <f t="shared" si="115"/>
        <v>0</v>
      </c>
      <c r="AC66" s="23" t="str">
        <f t="shared" si="116"/>
        <v>0</v>
      </c>
      <c r="AD66" s="23">
        <f t="shared" si="117"/>
        <v>0</v>
      </c>
      <c r="AE66" s="23">
        <f t="shared" si="118"/>
        <v>0</v>
      </c>
      <c r="AF66" s="23">
        <f t="shared" si="119"/>
        <v>0</v>
      </c>
      <c r="AG66" s="23">
        <f t="shared" si="120"/>
        <v>0</v>
      </c>
      <c r="AH66" s="24">
        <f t="shared" si="121"/>
        <v>0</v>
      </c>
    </row>
    <row r="67" spans="1:34" ht="15.75" customHeight="1" x14ac:dyDescent="0.3">
      <c r="A67" s="15"/>
      <c r="B67" s="71"/>
      <c r="C67" s="17" t="str">
        <f t="shared" si="110"/>
        <v/>
      </c>
      <c r="D67" s="18"/>
      <c r="E67" s="18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25"/>
      <c r="X67" s="21" t="e">
        <f t="shared" si="111"/>
        <v>#NUM!</v>
      </c>
      <c r="Y67" s="22" t="e">
        <f t="shared" si="112"/>
        <v>#NUM!</v>
      </c>
      <c r="Z67" s="22" t="str">
        <f t="shared" si="113"/>
        <v>0</v>
      </c>
      <c r="AA67" s="22" t="str">
        <f t="shared" si="114"/>
        <v>0</v>
      </c>
      <c r="AB67" s="22" t="str">
        <f t="shared" si="115"/>
        <v>0</v>
      </c>
      <c r="AC67" s="23" t="str">
        <f t="shared" si="116"/>
        <v>0</v>
      </c>
      <c r="AD67" s="23">
        <f t="shared" si="117"/>
        <v>0</v>
      </c>
      <c r="AE67" s="23">
        <f t="shared" si="118"/>
        <v>0</v>
      </c>
      <c r="AF67" s="23">
        <f t="shared" si="119"/>
        <v>0</v>
      </c>
      <c r="AG67" s="23">
        <f t="shared" si="120"/>
        <v>0</v>
      </c>
      <c r="AH67" s="24">
        <f t="shared" si="121"/>
        <v>0</v>
      </c>
    </row>
    <row r="68" spans="1:34" ht="15.75" customHeight="1" x14ac:dyDescent="0.3">
      <c r="A68" s="15"/>
      <c r="B68" s="71"/>
      <c r="C68" s="17" t="str">
        <f t="shared" si="110"/>
        <v/>
      </c>
      <c r="D68" s="18"/>
      <c r="E68" s="18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25"/>
      <c r="X68" s="21" t="e">
        <f t="shared" si="111"/>
        <v>#NUM!</v>
      </c>
      <c r="Y68" s="22" t="e">
        <f t="shared" si="112"/>
        <v>#NUM!</v>
      </c>
      <c r="Z68" s="22" t="str">
        <f t="shared" si="113"/>
        <v>0</v>
      </c>
      <c r="AA68" s="22" t="str">
        <f t="shared" si="114"/>
        <v>0</v>
      </c>
      <c r="AB68" s="22" t="str">
        <f t="shared" si="115"/>
        <v>0</v>
      </c>
      <c r="AC68" s="23" t="str">
        <f t="shared" si="116"/>
        <v>0</v>
      </c>
      <c r="AD68" s="23">
        <f t="shared" si="117"/>
        <v>0</v>
      </c>
      <c r="AE68" s="23">
        <f t="shared" si="118"/>
        <v>0</v>
      </c>
      <c r="AF68" s="23">
        <f t="shared" si="119"/>
        <v>0</v>
      </c>
      <c r="AG68" s="23">
        <f t="shared" si="120"/>
        <v>0</v>
      </c>
      <c r="AH68" s="24">
        <f t="shared" si="121"/>
        <v>0</v>
      </c>
    </row>
    <row r="69" spans="1:34" ht="15.75" customHeight="1" x14ac:dyDescent="0.3">
      <c r="A69" s="15"/>
      <c r="B69" s="71"/>
      <c r="C69" s="17" t="str">
        <f t="shared" si="110"/>
        <v/>
      </c>
      <c r="D69" s="18"/>
      <c r="E69" s="18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20"/>
      <c r="X69" s="21" t="e">
        <f t="shared" si="111"/>
        <v>#NUM!</v>
      </c>
      <c r="Y69" s="22" t="e">
        <f t="shared" si="112"/>
        <v>#NUM!</v>
      </c>
      <c r="Z69" s="22" t="str">
        <f t="shared" si="113"/>
        <v>0</v>
      </c>
      <c r="AA69" s="22" t="str">
        <f t="shared" si="114"/>
        <v>0</v>
      </c>
      <c r="AB69" s="22" t="str">
        <f t="shared" si="115"/>
        <v>0</v>
      </c>
      <c r="AC69" s="23" t="str">
        <f t="shared" si="116"/>
        <v>0</v>
      </c>
      <c r="AD69" s="23">
        <f t="shared" si="117"/>
        <v>0</v>
      </c>
      <c r="AE69" s="23">
        <f t="shared" si="118"/>
        <v>0</v>
      </c>
      <c r="AF69" s="23">
        <f t="shared" si="119"/>
        <v>0</v>
      </c>
      <c r="AG69" s="23">
        <f t="shared" si="120"/>
        <v>0</v>
      </c>
      <c r="AH69" s="24">
        <f t="shared" si="121"/>
        <v>0</v>
      </c>
    </row>
    <row r="70" spans="1:34" ht="15.75" customHeight="1" thickBot="1" x14ac:dyDescent="0.35">
      <c r="A70" s="40"/>
      <c r="B70" s="72"/>
      <c r="C70" s="43" t="str">
        <f t="shared" si="110"/>
        <v/>
      </c>
      <c r="D70" s="44"/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6"/>
      <c r="T70" s="46"/>
      <c r="U70" s="46"/>
      <c r="V70" s="46"/>
      <c r="W70" s="93"/>
      <c r="X70" s="47" t="e">
        <f t="shared" si="111"/>
        <v>#NUM!</v>
      </c>
      <c r="Y70" s="48" t="e">
        <f t="shared" si="112"/>
        <v>#NUM!</v>
      </c>
      <c r="Z70" s="48" t="str">
        <f t="shared" si="113"/>
        <v>0</v>
      </c>
      <c r="AA70" s="48" t="str">
        <f t="shared" si="114"/>
        <v>0</v>
      </c>
      <c r="AB70" s="48" t="str">
        <f t="shared" si="115"/>
        <v>0</v>
      </c>
      <c r="AC70" s="49" t="str">
        <f t="shared" si="116"/>
        <v>0</v>
      </c>
      <c r="AD70" s="49">
        <f t="shared" si="117"/>
        <v>0</v>
      </c>
      <c r="AE70" s="49">
        <f t="shared" si="118"/>
        <v>0</v>
      </c>
      <c r="AF70" s="49">
        <f t="shared" si="119"/>
        <v>0</v>
      </c>
      <c r="AG70" s="49">
        <f t="shared" si="120"/>
        <v>0</v>
      </c>
      <c r="AH70" s="50">
        <f t="shared" si="121"/>
        <v>0</v>
      </c>
    </row>
    <row r="71" spans="1:34" ht="15.75" customHeight="1" thickBot="1" x14ac:dyDescent="0.3">
      <c r="A71" s="132" t="s">
        <v>28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4"/>
    </row>
    <row r="72" spans="1:34" ht="15.75" customHeight="1" x14ac:dyDescent="0.3">
      <c r="A72" s="94" t="s">
        <v>77</v>
      </c>
      <c r="B72" s="95"/>
      <c r="C72" s="96" t="str">
        <f t="shared" ref="C72:C80" si="122">IF(AND(AD72&gt;1, AE72&gt;0, AF72&gt;0, AG72&gt;0, AH72&gt;4), "YES", "")</f>
        <v/>
      </c>
      <c r="D72" s="97">
        <v>1</v>
      </c>
      <c r="E72" s="97"/>
      <c r="F72" s="98"/>
      <c r="G72" s="98">
        <v>1</v>
      </c>
      <c r="H72" s="98"/>
      <c r="I72" s="98"/>
      <c r="J72" s="98"/>
      <c r="K72" s="98"/>
      <c r="L72" s="98">
        <v>1</v>
      </c>
      <c r="M72" s="98"/>
      <c r="N72" s="98"/>
      <c r="O72" s="98">
        <v>2</v>
      </c>
      <c r="P72" s="98"/>
      <c r="Q72" s="98"/>
      <c r="R72" s="98"/>
      <c r="S72" s="99"/>
      <c r="T72" s="99"/>
      <c r="U72" s="99"/>
      <c r="V72" s="99"/>
      <c r="W72" s="100"/>
      <c r="X72" s="105">
        <f t="shared" ref="X72:X80" si="123">SUM(Y72:AC72)</f>
        <v>4</v>
      </c>
      <c r="Y72" s="102">
        <f t="shared" ref="Y72:Y80" si="124">SMALL(E72:W72,1)</f>
        <v>1</v>
      </c>
      <c r="Z72" s="102">
        <f t="shared" ref="Z72:Z80" si="125">IF(COUNT(E72:W72)&lt;2,"0",SMALL(E72:W72,2))</f>
        <v>1</v>
      </c>
      <c r="AA72" s="102">
        <f t="shared" ref="AA72:AA80" si="126">IF(COUNT(E72:W72)&lt;3,"0",SMALL(E72:W72,3))</f>
        <v>2</v>
      </c>
      <c r="AB72" s="102" t="str">
        <f t="shared" ref="AB72:AB80" si="127">IF(COUNT(E72:W72)&lt;4,"0",SMALL(E72:W72,4))</f>
        <v>0</v>
      </c>
      <c r="AC72" s="103" t="str">
        <f t="shared" ref="AC72:AC80" si="128">IF(COUNT(E72:W72)&lt;5,"0",SMALL(E72:W72,5))</f>
        <v>0</v>
      </c>
      <c r="AD72" s="103">
        <f t="shared" ref="AD72:AD80" si="129">COUNT(O72,Q72,S72,T72,U72)</f>
        <v>1</v>
      </c>
      <c r="AE72" s="103">
        <f t="shared" ref="AE72:AE80" si="130">COUNT(I72,O72,Q72,T72,U72,W72)</f>
        <v>1</v>
      </c>
      <c r="AF72" s="103">
        <f t="shared" ref="AF72:AF80" si="131">COUNT(F72,G72,H72,J72,K72,P72,S72,V72)</f>
        <v>1</v>
      </c>
      <c r="AG72" s="103">
        <f t="shared" ref="AG72:AG80" si="132">COUNT(D72,E72,L72,M72,N72,R72)</f>
        <v>2</v>
      </c>
      <c r="AH72" s="106">
        <f t="shared" ref="AH72:AH80" si="133">COUNT(D72:W72)</f>
        <v>4</v>
      </c>
    </row>
    <row r="73" spans="1:34" ht="15.75" customHeight="1" x14ac:dyDescent="0.3">
      <c r="A73" s="15" t="s">
        <v>89</v>
      </c>
      <c r="B73" s="71"/>
      <c r="C73" s="17" t="str">
        <f t="shared" si="122"/>
        <v/>
      </c>
      <c r="D73" s="18"/>
      <c r="E73" s="18"/>
      <c r="F73" s="19">
        <v>1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25"/>
      <c r="X73" s="21">
        <f t="shared" si="123"/>
        <v>1</v>
      </c>
      <c r="Y73" s="22">
        <f t="shared" si="124"/>
        <v>1</v>
      </c>
      <c r="Z73" s="22" t="str">
        <f t="shared" si="125"/>
        <v>0</v>
      </c>
      <c r="AA73" s="22" t="str">
        <f t="shared" si="126"/>
        <v>0</v>
      </c>
      <c r="AB73" s="22" t="str">
        <f t="shared" si="127"/>
        <v>0</v>
      </c>
      <c r="AC73" s="23" t="str">
        <f t="shared" si="128"/>
        <v>0</v>
      </c>
      <c r="AD73" s="23">
        <f t="shared" si="129"/>
        <v>0</v>
      </c>
      <c r="AE73" s="23">
        <f t="shared" si="130"/>
        <v>0</v>
      </c>
      <c r="AF73" s="23">
        <f t="shared" si="131"/>
        <v>1</v>
      </c>
      <c r="AG73" s="23">
        <f t="shared" si="132"/>
        <v>0</v>
      </c>
      <c r="AH73" s="24">
        <f t="shared" si="133"/>
        <v>1</v>
      </c>
    </row>
    <row r="74" spans="1:34" ht="15.75" customHeight="1" x14ac:dyDescent="0.3">
      <c r="A74" s="15" t="s">
        <v>100</v>
      </c>
      <c r="B74" s="71"/>
      <c r="C74" s="17" t="str">
        <f t="shared" si="122"/>
        <v/>
      </c>
      <c r="D74" s="18"/>
      <c r="E74" s="18"/>
      <c r="F74" s="19"/>
      <c r="G74" s="19">
        <v>2</v>
      </c>
      <c r="H74" s="19"/>
      <c r="I74" s="19"/>
      <c r="J74" s="19"/>
      <c r="K74" s="19"/>
      <c r="L74" s="19"/>
      <c r="M74" s="19"/>
      <c r="N74" s="19"/>
      <c r="O74" s="19">
        <v>3</v>
      </c>
      <c r="P74" s="19"/>
      <c r="Q74" s="19"/>
      <c r="R74" s="19"/>
      <c r="S74" s="20"/>
      <c r="T74" s="20"/>
      <c r="U74" s="20"/>
      <c r="V74" s="20"/>
      <c r="W74" s="25"/>
      <c r="X74" s="21">
        <f t="shared" si="123"/>
        <v>5</v>
      </c>
      <c r="Y74" s="22">
        <f t="shared" si="124"/>
        <v>2</v>
      </c>
      <c r="Z74" s="22">
        <f t="shared" si="125"/>
        <v>3</v>
      </c>
      <c r="AA74" s="22" t="str">
        <f t="shared" si="126"/>
        <v>0</v>
      </c>
      <c r="AB74" s="22" t="str">
        <f t="shared" si="127"/>
        <v>0</v>
      </c>
      <c r="AC74" s="23" t="str">
        <f t="shared" si="128"/>
        <v>0</v>
      </c>
      <c r="AD74" s="23">
        <f t="shared" si="129"/>
        <v>1</v>
      </c>
      <c r="AE74" s="23">
        <f t="shared" si="130"/>
        <v>1</v>
      </c>
      <c r="AF74" s="23">
        <f t="shared" si="131"/>
        <v>1</v>
      </c>
      <c r="AG74" s="23">
        <f t="shared" si="132"/>
        <v>0</v>
      </c>
      <c r="AH74" s="24">
        <f t="shared" si="133"/>
        <v>2</v>
      </c>
    </row>
    <row r="75" spans="1:34" ht="15.75" customHeight="1" x14ac:dyDescent="0.3">
      <c r="A75" s="15" t="s">
        <v>138</v>
      </c>
      <c r="B75" s="71"/>
      <c r="C75" s="17" t="str">
        <f t="shared" si="122"/>
        <v/>
      </c>
      <c r="D75" s="18"/>
      <c r="E75" s="18"/>
      <c r="F75" s="19"/>
      <c r="G75" s="19"/>
      <c r="H75" s="19"/>
      <c r="I75" s="19"/>
      <c r="J75" s="19"/>
      <c r="K75" s="19"/>
      <c r="L75" s="19"/>
      <c r="M75" s="19">
        <v>1</v>
      </c>
      <c r="N75" s="19"/>
      <c r="O75" s="19">
        <v>1</v>
      </c>
      <c r="P75" s="19"/>
      <c r="Q75" s="19"/>
      <c r="R75" s="19"/>
      <c r="S75" s="20"/>
      <c r="T75" s="20"/>
      <c r="U75" s="20"/>
      <c r="V75" s="20"/>
      <c r="W75" s="25"/>
      <c r="X75" s="21">
        <f t="shared" si="123"/>
        <v>2</v>
      </c>
      <c r="Y75" s="22">
        <f t="shared" si="124"/>
        <v>1</v>
      </c>
      <c r="Z75" s="22">
        <f t="shared" si="125"/>
        <v>1</v>
      </c>
      <c r="AA75" s="22" t="str">
        <f t="shared" si="126"/>
        <v>0</v>
      </c>
      <c r="AB75" s="22" t="str">
        <f t="shared" si="127"/>
        <v>0</v>
      </c>
      <c r="AC75" s="23" t="str">
        <f t="shared" si="128"/>
        <v>0</v>
      </c>
      <c r="AD75" s="23">
        <f t="shared" si="129"/>
        <v>1</v>
      </c>
      <c r="AE75" s="23">
        <f t="shared" si="130"/>
        <v>1</v>
      </c>
      <c r="AF75" s="23">
        <f t="shared" si="131"/>
        <v>0</v>
      </c>
      <c r="AG75" s="23">
        <f t="shared" si="132"/>
        <v>1</v>
      </c>
      <c r="AH75" s="24">
        <f t="shared" si="133"/>
        <v>2</v>
      </c>
    </row>
    <row r="76" spans="1:34" ht="15.75" customHeight="1" x14ac:dyDescent="0.3">
      <c r="A76" s="15" t="s">
        <v>167</v>
      </c>
      <c r="B76" s="71"/>
      <c r="C76" s="17" t="str">
        <f t="shared" si="122"/>
        <v/>
      </c>
      <c r="D76" s="18"/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>
        <v>4</v>
      </c>
      <c r="P76" s="19"/>
      <c r="Q76" s="19"/>
      <c r="R76" s="19"/>
      <c r="S76" s="20"/>
      <c r="T76" s="20"/>
      <c r="U76" s="20"/>
      <c r="V76" s="20"/>
      <c r="W76" s="25"/>
      <c r="X76" s="21">
        <f t="shared" si="123"/>
        <v>4</v>
      </c>
      <c r="Y76" s="22">
        <f t="shared" si="124"/>
        <v>4</v>
      </c>
      <c r="Z76" s="22" t="str">
        <f t="shared" si="125"/>
        <v>0</v>
      </c>
      <c r="AA76" s="22" t="str">
        <f t="shared" si="126"/>
        <v>0</v>
      </c>
      <c r="AB76" s="22" t="str">
        <f t="shared" si="127"/>
        <v>0</v>
      </c>
      <c r="AC76" s="23" t="str">
        <f t="shared" si="128"/>
        <v>0</v>
      </c>
      <c r="AD76" s="23">
        <f t="shared" si="129"/>
        <v>1</v>
      </c>
      <c r="AE76" s="23">
        <f t="shared" si="130"/>
        <v>1</v>
      </c>
      <c r="AF76" s="23">
        <f t="shared" si="131"/>
        <v>0</v>
      </c>
      <c r="AG76" s="23">
        <f t="shared" si="132"/>
        <v>0</v>
      </c>
      <c r="AH76" s="24">
        <f t="shared" si="133"/>
        <v>1</v>
      </c>
    </row>
    <row r="77" spans="1:34" ht="15.75" customHeight="1" x14ac:dyDescent="0.3">
      <c r="A77" s="15" t="s">
        <v>168</v>
      </c>
      <c r="B77" s="71"/>
      <c r="C77" s="17" t="str">
        <f t="shared" si="122"/>
        <v/>
      </c>
      <c r="D77" s="18"/>
      <c r="E77" s="18"/>
      <c r="F77" s="19"/>
      <c r="G77" s="19"/>
      <c r="H77" s="19"/>
      <c r="I77" s="19"/>
      <c r="J77" s="19"/>
      <c r="K77" s="19"/>
      <c r="L77" s="19"/>
      <c r="M77" s="19"/>
      <c r="N77" s="19"/>
      <c r="O77" s="19">
        <v>5</v>
      </c>
      <c r="P77" s="19"/>
      <c r="Q77" s="19"/>
      <c r="R77" s="19"/>
      <c r="S77" s="20"/>
      <c r="T77" s="20"/>
      <c r="U77" s="20"/>
      <c r="V77" s="20"/>
      <c r="W77" s="25"/>
      <c r="X77" s="21">
        <f t="shared" si="123"/>
        <v>5</v>
      </c>
      <c r="Y77" s="22">
        <f t="shared" si="124"/>
        <v>5</v>
      </c>
      <c r="Z77" s="22" t="str">
        <f t="shared" si="125"/>
        <v>0</v>
      </c>
      <c r="AA77" s="22" t="str">
        <f t="shared" si="126"/>
        <v>0</v>
      </c>
      <c r="AB77" s="22" t="str">
        <f t="shared" si="127"/>
        <v>0</v>
      </c>
      <c r="AC77" s="23" t="str">
        <f t="shared" si="128"/>
        <v>0</v>
      </c>
      <c r="AD77" s="23">
        <f t="shared" si="129"/>
        <v>1</v>
      </c>
      <c r="AE77" s="23">
        <f t="shared" si="130"/>
        <v>1</v>
      </c>
      <c r="AF77" s="23">
        <f t="shared" si="131"/>
        <v>0</v>
      </c>
      <c r="AG77" s="23">
        <f t="shared" si="132"/>
        <v>0</v>
      </c>
      <c r="AH77" s="24">
        <f t="shared" si="133"/>
        <v>1</v>
      </c>
    </row>
    <row r="78" spans="1:34" ht="15.75" customHeight="1" x14ac:dyDescent="0.3">
      <c r="A78" s="15" t="s">
        <v>203</v>
      </c>
      <c r="B78" s="71"/>
      <c r="C78" s="17" t="str">
        <f t="shared" si="122"/>
        <v/>
      </c>
      <c r="D78" s="18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>
        <v>1</v>
      </c>
      <c r="R78" s="19"/>
      <c r="S78" s="20"/>
      <c r="T78" s="20"/>
      <c r="U78" s="20"/>
      <c r="V78" s="20"/>
      <c r="W78" s="20"/>
      <c r="X78" s="21">
        <f t="shared" si="123"/>
        <v>1</v>
      </c>
      <c r="Y78" s="22">
        <f t="shared" si="124"/>
        <v>1</v>
      </c>
      <c r="Z78" s="22" t="str">
        <f t="shared" si="125"/>
        <v>0</v>
      </c>
      <c r="AA78" s="22" t="str">
        <f t="shared" si="126"/>
        <v>0</v>
      </c>
      <c r="AB78" s="22" t="str">
        <f t="shared" si="127"/>
        <v>0</v>
      </c>
      <c r="AC78" s="23" t="str">
        <f t="shared" si="128"/>
        <v>0</v>
      </c>
      <c r="AD78" s="23">
        <f t="shared" si="129"/>
        <v>1</v>
      </c>
      <c r="AE78" s="23">
        <f t="shared" si="130"/>
        <v>1</v>
      </c>
      <c r="AF78" s="23">
        <f t="shared" si="131"/>
        <v>0</v>
      </c>
      <c r="AG78" s="23">
        <f t="shared" si="132"/>
        <v>0</v>
      </c>
      <c r="AH78" s="24">
        <f t="shared" si="133"/>
        <v>1</v>
      </c>
    </row>
    <row r="79" spans="1:34" ht="15.75" customHeight="1" x14ac:dyDescent="0.3">
      <c r="A79" s="15"/>
      <c r="B79" s="71"/>
      <c r="C79" s="17" t="str">
        <f t="shared" si="122"/>
        <v/>
      </c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20"/>
      <c r="U79" s="20"/>
      <c r="V79" s="20"/>
      <c r="W79" s="20"/>
      <c r="X79" s="21" t="e">
        <f t="shared" si="123"/>
        <v>#NUM!</v>
      </c>
      <c r="Y79" s="22" t="e">
        <f t="shared" si="124"/>
        <v>#NUM!</v>
      </c>
      <c r="Z79" s="22" t="str">
        <f t="shared" si="125"/>
        <v>0</v>
      </c>
      <c r="AA79" s="22" t="str">
        <f t="shared" si="126"/>
        <v>0</v>
      </c>
      <c r="AB79" s="22" t="str">
        <f t="shared" si="127"/>
        <v>0</v>
      </c>
      <c r="AC79" s="23" t="str">
        <f t="shared" si="128"/>
        <v>0</v>
      </c>
      <c r="AD79" s="23">
        <f t="shared" si="129"/>
        <v>0</v>
      </c>
      <c r="AE79" s="23">
        <f t="shared" si="130"/>
        <v>0</v>
      </c>
      <c r="AF79" s="23">
        <f t="shared" si="131"/>
        <v>0</v>
      </c>
      <c r="AG79" s="23">
        <f t="shared" si="132"/>
        <v>0</v>
      </c>
      <c r="AH79" s="24">
        <f t="shared" si="133"/>
        <v>0</v>
      </c>
    </row>
    <row r="80" spans="1:34" ht="15.75" customHeight="1" thickBot="1" x14ac:dyDescent="0.35">
      <c r="A80" s="40"/>
      <c r="B80" s="72"/>
      <c r="C80" s="43" t="str">
        <f t="shared" si="122"/>
        <v/>
      </c>
      <c r="D80" s="44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6"/>
      <c r="T80" s="46"/>
      <c r="U80" s="46"/>
      <c r="V80" s="46"/>
      <c r="W80" s="93"/>
      <c r="X80" s="47" t="e">
        <f t="shared" si="123"/>
        <v>#NUM!</v>
      </c>
      <c r="Y80" s="48" t="e">
        <f t="shared" si="124"/>
        <v>#NUM!</v>
      </c>
      <c r="Z80" s="48" t="str">
        <f t="shared" si="125"/>
        <v>0</v>
      </c>
      <c r="AA80" s="48" t="str">
        <f t="shared" si="126"/>
        <v>0</v>
      </c>
      <c r="AB80" s="48" t="str">
        <f t="shared" si="127"/>
        <v>0</v>
      </c>
      <c r="AC80" s="49" t="str">
        <f t="shared" si="128"/>
        <v>0</v>
      </c>
      <c r="AD80" s="49">
        <f t="shared" si="129"/>
        <v>0</v>
      </c>
      <c r="AE80" s="49">
        <f t="shared" si="130"/>
        <v>0</v>
      </c>
      <c r="AF80" s="49">
        <f t="shared" si="131"/>
        <v>0</v>
      </c>
      <c r="AG80" s="49">
        <f t="shared" si="132"/>
        <v>0</v>
      </c>
      <c r="AH80" s="50">
        <f t="shared" si="133"/>
        <v>0</v>
      </c>
    </row>
    <row r="81" spans="1:34" ht="15.75" customHeight="1" thickBot="1" x14ac:dyDescent="0.3">
      <c r="A81" s="132" t="s">
        <v>29</v>
      </c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4"/>
    </row>
    <row r="82" spans="1:34" ht="15.75" customHeight="1" x14ac:dyDescent="0.3">
      <c r="A82" s="94" t="s">
        <v>86</v>
      </c>
      <c r="B82" s="95"/>
      <c r="C82" s="96" t="str">
        <f t="shared" ref="C82:C88" si="134">IF(AND(AD82&gt;1, AE82&gt;0, AF82&gt;0, AG82&gt;0, AH82&gt;4), "YES", "")</f>
        <v/>
      </c>
      <c r="D82" s="97"/>
      <c r="E82" s="97">
        <v>1</v>
      </c>
      <c r="F82" s="98">
        <v>1</v>
      </c>
      <c r="G82" s="98">
        <v>1</v>
      </c>
      <c r="H82" s="98"/>
      <c r="I82" s="98"/>
      <c r="J82" s="98">
        <v>1</v>
      </c>
      <c r="K82" s="98">
        <v>1</v>
      </c>
      <c r="L82" s="98">
        <v>1</v>
      </c>
      <c r="M82" s="98"/>
      <c r="N82" s="98"/>
      <c r="O82" s="98">
        <v>3</v>
      </c>
      <c r="P82" s="98"/>
      <c r="Q82" s="98"/>
      <c r="R82" s="98"/>
      <c r="S82" s="99"/>
      <c r="T82" s="99"/>
      <c r="U82" s="99"/>
      <c r="V82" s="99"/>
      <c r="W82" s="100"/>
      <c r="X82" s="105">
        <f t="shared" ref="X82:X88" si="135">SUM(Y82:AC82)</f>
        <v>5</v>
      </c>
      <c r="Y82" s="102">
        <f t="shared" ref="Y82:Y88" si="136">SMALL(E82:W82,1)</f>
        <v>1</v>
      </c>
      <c r="Z82" s="102">
        <f t="shared" ref="Z82:Z88" si="137">IF(COUNT(E82:W82)&lt;2,"0",SMALL(E82:W82,2))</f>
        <v>1</v>
      </c>
      <c r="AA82" s="102">
        <f t="shared" ref="AA82:AA88" si="138">IF(COUNT(E82:W82)&lt;3,"0",SMALL(E82:W82,3))</f>
        <v>1</v>
      </c>
      <c r="AB82" s="102">
        <f t="shared" ref="AB82:AB88" si="139">IF(COUNT(E82:W82)&lt;4,"0",SMALL(E82:W82,4))</f>
        <v>1</v>
      </c>
      <c r="AC82" s="103">
        <f t="shared" ref="AC82:AC88" si="140">IF(COUNT(E82:W82)&lt;5,"0",SMALL(E82:W82,5))</f>
        <v>1</v>
      </c>
      <c r="AD82" s="103">
        <f t="shared" ref="AD82:AD88" si="141">COUNT(O82,Q82,S82,T82,U82)</f>
        <v>1</v>
      </c>
      <c r="AE82" s="103">
        <f t="shared" ref="AE82:AE88" si="142">COUNT(I82,O82,Q82,T82,U82,W82)</f>
        <v>1</v>
      </c>
      <c r="AF82" s="103">
        <f t="shared" ref="AF82:AF88" si="143">COUNT(F82,G82,H82,J82,K82,P82,S82,V82)</f>
        <v>4</v>
      </c>
      <c r="AG82" s="103">
        <f t="shared" ref="AG82:AG88" si="144">COUNT(D82,E82,L82,M82,N82,R82)</f>
        <v>2</v>
      </c>
      <c r="AH82" s="106">
        <f t="shared" ref="AH82:AH88" si="145">COUNT(D82:W82)</f>
        <v>7</v>
      </c>
    </row>
    <row r="83" spans="1:34" ht="15.75" customHeight="1" x14ac:dyDescent="0.3">
      <c r="A83" s="15" t="s">
        <v>101</v>
      </c>
      <c r="B83" s="71"/>
      <c r="C83" s="17" t="str">
        <f t="shared" si="134"/>
        <v/>
      </c>
      <c r="D83" s="18"/>
      <c r="E83" s="18"/>
      <c r="F83" s="19"/>
      <c r="G83" s="19">
        <v>2</v>
      </c>
      <c r="H83" s="19"/>
      <c r="I83" s="19"/>
      <c r="J83" s="19"/>
      <c r="K83" s="19"/>
      <c r="L83" s="19"/>
      <c r="M83" s="19"/>
      <c r="N83" s="19">
        <v>1</v>
      </c>
      <c r="O83" s="19">
        <v>4</v>
      </c>
      <c r="P83" s="19"/>
      <c r="Q83" s="19"/>
      <c r="R83" s="19"/>
      <c r="S83" s="20"/>
      <c r="T83" s="20"/>
      <c r="U83" s="20"/>
      <c r="V83" s="20"/>
      <c r="W83" s="25"/>
      <c r="X83" s="21">
        <f t="shared" si="135"/>
        <v>7</v>
      </c>
      <c r="Y83" s="22">
        <f t="shared" si="136"/>
        <v>1</v>
      </c>
      <c r="Z83" s="22">
        <f t="shared" si="137"/>
        <v>2</v>
      </c>
      <c r="AA83" s="22">
        <f t="shared" si="138"/>
        <v>4</v>
      </c>
      <c r="AB83" s="22" t="str">
        <f t="shared" si="139"/>
        <v>0</v>
      </c>
      <c r="AC83" s="23" t="str">
        <f t="shared" si="140"/>
        <v>0</v>
      </c>
      <c r="AD83" s="23">
        <f t="shared" si="141"/>
        <v>1</v>
      </c>
      <c r="AE83" s="23">
        <f t="shared" si="142"/>
        <v>1</v>
      </c>
      <c r="AF83" s="23">
        <f t="shared" si="143"/>
        <v>1</v>
      </c>
      <c r="AG83" s="23">
        <f t="shared" si="144"/>
        <v>1</v>
      </c>
      <c r="AH83" s="24">
        <f t="shared" si="145"/>
        <v>3</v>
      </c>
    </row>
    <row r="84" spans="1:34" ht="15.75" customHeight="1" x14ac:dyDescent="0.3">
      <c r="A84" s="15" t="s">
        <v>169</v>
      </c>
      <c r="B84" s="71"/>
      <c r="C84" s="17" t="str">
        <f t="shared" si="134"/>
        <v/>
      </c>
      <c r="D84" s="18"/>
      <c r="E84" s="18"/>
      <c r="F84" s="19"/>
      <c r="G84" s="19"/>
      <c r="H84" s="19"/>
      <c r="I84" s="19"/>
      <c r="J84" s="19"/>
      <c r="K84" s="19"/>
      <c r="L84" s="19"/>
      <c r="M84" s="19"/>
      <c r="N84" s="19"/>
      <c r="O84" s="19">
        <v>1</v>
      </c>
      <c r="P84" s="19"/>
      <c r="Q84" s="19"/>
      <c r="R84" s="19"/>
      <c r="S84" s="20"/>
      <c r="T84" s="20"/>
      <c r="U84" s="20"/>
      <c r="V84" s="20"/>
      <c r="W84" s="25"/>
      <c r="X84" s="21">
        <f t="shared" si="135"/>
        <v>1</v>
      </c>
      <c r="Y84" s="22">
        <f t="shared" si="136"/>
        <v>1</v>
      </c>
      <c r="Z84" s="22" t="str">
        <f t="shared" si="137"/>
        <v>0</v>
      </c>
      <c r="AA84" s="22" t="str">
        <f t="shared" si="138"/>
        <v>0</v>
      </c>
      <c r="AB84" s="22" t="str">
        <f t="shared" si="139"/>
        <v>0</v>
      </c>
      <c r="AC84" s="23" t="str">
        <f t="shared" si="140"/>
        <v>0</v>
      </c>
      <c r="AD84" s="23">
        <f t="shared" si="141"/>
        <v>1</v>
      </c>
      <c r="AE84" s="23">
        <f t="shared" si="142"/>
        <v>1</v>
      </c>
      <c r="AF84" s="23">
        <f t="shared" si="143"/>
        <v>0</v>
      </c>
      <c r="AG84" s="23">
        <f t="shared" si="144"/>
        <v>0</v>
      </c>
      <c r="AH84" s="24">
        <f t="shared" si="145"/>
        <v>1</v>
      </c>
    </row>
    <row r="85" spans="1:34" ht="15.75" customHeight="1" x14ac:dyDescent="0.3">
      <c r="A85" s="15" t="s">
        <v>170</v>
      </c>
      <c r="B85" s="71"/>
      <c r="C85" s="17" t="str">
        <f t="shared" si="134"/>
        <v/>
      </c>
      <c r="D85" s="18"/>
      <c r="E85" s="18"/>
      <c r="F85" s="19"/>
      <c r="G85" s="19"/>
      <c r="H85" s="19"/>
      <c r="I85" s="19"/>
      <c r="J85" s="19"/>
      <c r="K85" s="19"/>
      <c r="L85" s="19"/>
      <c r="M85" s="19"/>
      <c r="N85" s="19"/>
      <c r="O85" s="19">
        <v>2</v>
      </c>
      <c r="P85" s="19"/>
      <c r="Q85" s="19">
        <v>1</v>
      </c>
      <c r="R85" s="19"/>
      <c r="S85" s="20"/>
      <c r="T85" s="20"/>
      <c r="U85" s="20"/>
      <c r="V85" s="20"/>
      <c r="W85" s="20"/>
      <c r="X85" s="21">
        <f t="shared" si="135"/>
        <v>3</v>
      </c>
      <c r="Y85" s="22">
        <f t="shared" si="136"/>
        <v>1</v>
      </c>
      <c r="Z85" s="22">
        <f t="shared" si="137"/>
        <v>2</v>
      </c>
      <c r="AA85" s="22" t="str">
        <f t="shared" si="138"/>
        <v>0</v>
      </c>
      <c r="AB85" s="22" t="str">
        <f t="shared" si="139"/>
        <v>0</v>
      </c>
      <c r="AC85" s="23" t="str">
        <f t="shared" si="140"/>
        <v>0</v>
      </c>
      <c r="AD85" s="23">
        <f t="shared" si="141"/>
        <v>2</v>
      </c>
      <c r="AE85" s="23">
        <f t="shared" si="142"/>
        <v>2</v>
      </c>
      <c r="AF85" s="23">
        <f t="shared" si="143"/>
        <v>0</v>
      </c>
      <c r="AG85" s="23">
        <f t="shared" si="144"/>
        <v>0</v>
      </c>
      <c r="AH85" s="24">
        <f t="shared" si="145"/>
        <v>2</v>
      </c>
    </row>
    <row r="86" spans="1:34" ht="15.75" customHeight="1" x14ac:dyDescent="0.3">
      <c r="A86" s="15" t="s">
        <v>171</v>
      </c>
      <c r="B86" s="71"/>
      <c r="C86" s="17" t="str">
        <f t="shared" si="134"/>
        <v/>
      </c>
      <c r="D86" s="18"/>
      <c r="E86" s="18"/>
      <c r="F86" s="19"/>
      <c r="G86" s="19"/>
      <c r="H86" s="19"/>
      <c r="I86" s="19"/>
      <c r="J86" s="19"/>
      <c r="K86" s="19"/>
      <c r="L86" s="19"/>
      <c r="M86" s="19"/>
      <c r="N86" s="19"/>
      <c r="O86" s="19">
        <v>5</v>
      </c>
      <c r="P86" s="19"/>
      <c r="Q86" s="19"/>
      <c r="R86" s="19"/>
      <c r="S86" s="20"/>
      <c r="T86" s="20"/>
      <c r="U86" s="20"/>
      <c r="V86" s="20"/>
      <c r="W86" s="25"/>
      <c r="X86" s="21">
        <f t="shared" si="135"/>
        <v>5</v>
      </c>
      <c r="Y86" s="22">
        <f t="shared" si="136"/>
        <v>5</v>
      </c>
      <c r="Z86" s="22" t="str">
        <f t="shared" si="137"/>
        <v>0</v>
      </c>
      <c r="AA86" s="22" t="str">
        <f t="shared" si="138"/>
        <v>0</v>
      </c>
      <c r="AB86" s="22" t="str">
        <f t="shared" si="139"/>
        <v>0</v>
      </c>
      <c r="AC86" s="23" t="str">
        <f t="shared" si="140"/>
        <v>0</v>
      </c>
      <c r="AD86" s="23">
        <f t="shared" si="141"/>
        <v>1</v>
      </c>
      <c r="AE86" s="23">
        <f t="shared" si="142"/>
        <v>1</v>
      </c>
      <c r="AF86" s="23">
        <f t="shared" si="143"/>
        <v>0</v>
      </c>
      <c r="AG86" s="23">
        <f t="shared" si="144"/>
        <v>0</v>
      </c>
      <c r="AH86" s="24">
        <f t="shared" si="145"/>
        <v>1</v>
      </c>
    </row>
    <row r="87" spans="1:34" ht="15.75" customHeight="1" x14ac:dyDescent="0.3">
      <c r="A87" s="15"/>
      <c r="B87" s="71"/>
      <c r="C87" s="17" t="str">
        <f t="shared" si="134"/>
        <v/>
      </c>
      <c r="D87" s="18"/>
      <c r="E87" s="18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20"/>
      <c r="U87" s="20"/>
      <c r="V87" s="20"/>
      <c r="W87" s="25"/>
      <c r="X87" s="21" t="e">
        <f t="shared" si="135"/>
        <v>#NUM!</v>
      </c>
      <c r="Y87" s="22" t="e">
        <f t="shared" si="136"/>
        <v>#NUM!</v>
      </c>
      <c r="Z87" s="22" t="str">
        <f t="shared" si="137"/>
        <v>0</v>
      </c>
      <c r="AA87" s="22" t="str">
        <f t="shared" si="138"/>
        <v>0</v>
      </c>
      <c r="AB87" s="22" t="str">
        <f t="shared" si="139"/>
        <v>0</v>
      </c>
      <c r="AC87" s="23" t="str">
        <f t="shared" si="140"/>
        <v>0</v>
      </c>
      <c r="AD87" s="23">
        <f t="shared" si="141"/>
        <v>0</v>
      </c>
      <c r="AE87" s="23">
        <f t="shared" si="142"/>
        <v>0</v>
      </c>
      <c r="AF87" s="23">
        <f t="shared" si="143"/>
        <v>0</v>
      </c>
      <c r="AG87" s="23">
        <f t="shared" si="144"/>
        <v>0</v>
      </c>
      <c r="AH87" s="24">
        <f t="shared" si="145"/>
        <v>0</v>
      </c>
    </row>
    <row r="88" spans="1:34" ht="15.75" customHeight="1" thickBot="1" x14ac:dyDescent="0.35">
      <c r="A88" s="40"/>
      <c r="B88" s="72"/>
      <c r="C88" s="43" t="str">
        <f t="shared" si="134"/>
        <v/>
      </c>
      <c r="D88" s="44"/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6"/>
      <c r="T88" s="46"/>
      <c r="U88" s="46"/>
      <c r="V88" s="46"/>
      <c r="W88" s="93"/>
      <c r="X88" s="47" t="e">
        <f t="shared" si="135"/>
        <v>#NUM!</v>
      </c>
      <c r="Y88" s="48" t="e">
        <f t="shared" si="136"/>
        <v>#NUM!</v>
      </c>
      <c r="Z88" s="48" t="str">
        <f t="shared" si="137"/>
        <v>0</v>
      </c>
      <c r="AA88" s="48" t="str">
        <f t="shared" si="138"/>
        <v>0</v>
      </c>
      <c r="AB88" s="48" t="str">
        <f t="shared" si="139"/>
        <v>0</v>
      </c>
      <c r="AC88" s="49" t="str">
        <f t="shared" si="140"/>
        <v>0</v>
      </c>
      <c r="AD88" s="49">
        <f t="shared" si="141"/>
        <v>0</v>
      </c>
      <c r="AE88" s="49">
        <f t="shared" si="142"/>
        <v>0</v>
      </c>
      <c r="AF88" s="49">
        <f t="shared" si="143"/>
        <v>0</v>
      </c>
      <c r="AG88" s="49">
        <f t="shared" si="144"/>
        <v>0</v>
      </c>
      <c r="AH88" s="50">
        <f t="shared" si="145"/>
        <v>0</v>
      </c>
    </row>
    <row r="89" spans="1:34" ht="15.75" customHeight="1" thickBot="1" x14ac:dyDescent="0.3">
      <c r="A89" s="132" t="s">
        <v>33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4"/>
    </row>
    <row r="90" spans="1:34" ht="17.25" customHeight="1" x14ac:dyDescent="0.3">
      <c r="A90" s="94" t="s">
        <v>125</v>
      </c>
      <c r="B90" s="95"/>
      <c r="C90" s="96" t="str">
        <f t="shared" ref="C90:C95" si="146">IF(AND(AD90&gt;1, AE90&gt;0, AF90&gt;0, AG90&gt;0, AH90&gt;4), "YES", "")</f>
        <v/>
      </c>
      <c r="D90" s="97"/>
      <c r="E90" s="97"/>
      <c r="F90" s="98"/>
      <c r="G90" s="98"/>
      <c r="H90" s="98"/>
      <c r="I90" s="98"/>
      <c r="J90" s="98"/>
      <c r="K90" s="98">
        <v>1</v>
      </c>
      <c r="L90" s="98"/>
      <c r="M90" s="98"/>
      <c r="N90" s="98"/>
      <c r="O90" s="98"/>
      <c r="P90" s="98"/>
      <c r="Q90" s="98">
        <v>1</v>
      </c>
      <c r="R90" s="98"/>
      <c r="S90" s="99"/>
      <c r="T90" s="99"/>
      <c r="U90" s="99"/>
      <c r="V90" s="99"/>
      <c r="W90" s="100"/>
      <c r="X90" s="105">
        <f t="shared" ref="X90:X95" si="147">SUM(Y90:AC90)</f>
        <v>2</v>
      </c>
      <c r="Y90" s="102">
        <f t="shared" ref="Y90:Y95" si="148">SMALL(E90:W90,1)</f>
        <v>1</v>
      </c>
      <c r="Z90" s="102">
        <f t="shared" ref="Z90:Z95" si="149">IF(COUNT(E90:W90)&lt;2,"0",SMALL(E90:W90,2))</f>
        <v>1</v>
      </c>
      <c r="AA90" s="102" t="str">
        <f t="shared" ref="AA90:AA95" si="150">IF(COUNT(E90:W90)&lt;3,"0",SMALL(E90:W90,3))</f>
        <v>0</v>
      </c>
      <c r="AB90" s="102" t="str">
        <f t="shared" ref="AB90:AB95" si="151">IF(COUNT(E90:W90)&lt;4,"0",SMALL(E90:W90,4))</f>
        <v>0</v>
      </c>
      <c r="AC90" s="103" t="str">
        <f t="shared" ref="AC90:AC95" si="152">IF(COUNT(E90:W90)&lt;5,"0",SMALL(E90:W90,5))</f>
        <v>0</v>
      </c>
      <c r="AD90" s="103">
        <f t="shared" ref="AD90:AD95" si="153">COUNT(O90,Q90,S90,T90,U90)</f>
        <v>1</v>
      </c>
      <c r="AE90" s="103">
        <f t="shared" ref="AE90:AE95" si="154">COUNT(I90,O90,Q90,T90,U90,W90)</f>
        <v>1</v>
      </c>
      <c r="AF90" s="103">
        <f t="shared" ref="AF90:AF95" si="155">COUNT(F90,G90,H90,J90,K90,P90,S90,V90)</f>
        <v>1</v>
      </c>
      <c r="AG90" s="103">
        <f t="shared" ref="AG90:AG95" si="156">COUNT(D90,E90,L90,M90,N90,R90)</f>
        <v>0</v>
      </c>
      <c r="AH90" s="106">
        <f t="shared" ref="AH90:AH95" si="157">COUNT(D90:W90)</f>
        <v>2</v>
      </c>
    </row>
    <row r="91" spans="1:34" ht="17.25" customHeight="1" x14ac:dyDescent="0.3">
      <c r="A91" s="15" t="s">
        <v>129</v>
      </c>
      <c r="B91" s="71"/>
      <c r="C91" s="17" t="str">
        <f t="shared" si="146"/>
        <v/>
      </c>
      <c r="D91" s="18"/>
      <c r="E91" s="18"/>
      <c r="F91" s="19"/>
      <c r="G91" s="19"/>
      <c r="H91" s="19"/>
      <c r="I91" s="19"/>
      <c r="J91" s="19"/>
      <c r="K91" s="19"/>
      <c r="L91" s="19">
        <v>1</v>
      </c>
      <c r="M91" s="19"/>
      <c r="N91" s="19"/>
      <c r="O91" s="19">
        <v>1</v>
      </c>
      <c r="P91" s="19"/>
      <c r="Q91" s="19"/>
      <c r="R91" s="19"/>
      <c r="S91" s="20"/>
      <c r="T91" s="20"/>
      <c r="U91" s="20"/>
      <c r="V91" s="20"/>
      <c r="W91" s="25"/>
      <c r="X91" s="21">
        <f t="shared" si="147"/>
        <v>2</v>
      </c>
      <c r="Y91" s="22">
        <f t="shared" si="148"/>
        <v>1</v>
      </c>
      <c r="Z91" s="22">
        <f t="shared" si="149"/>
        <v>1</v>
      </c>
      <c r="AA91" s="22" t="str">
        <f t="shared" si="150"/>
        <v>0</v>
      </c>
      <c r="AB91" s="22" t="str">
        <f t="shared" si="151"/>
        <v>0</v>
      </c>
      <c r="AC91" s="23" t="str">
        <f t="shared" si="152"/>
        <v>0</v>
      </c>
      <c r="AD91" s="23">
        <f t="shared" si="153"/>
        <v>1</v>
      </c>
      <c r="AE91" s="23">
        <f t="shared" si="154"/>
        <v>1</v>
      </c>
      <c r="AF91" s="23">
        <f t="shared" si="155"/>
        <v>0</v>
      </c>
      <c r="AG91" s="23">
        <f>COUNT(D91,E91,#REF!,M91,N91,R91)</f>
        <v>0</v>
      </c>
      <c r="AH91" s="24">
        <f t="shared" si="157"/>
        <v>2</v>
      </c>
    </row>
    <row r="92" spans="1:34" ht="17.25" customHeight="1" x14ac:dyDescent="0.3">
      <c r="A92" s="15"/>
      <c r="B92" s="71"/>
      <c r="C92" s="17" t="str">
        <f t="shared" si="146"/>
        <v/>
      </c>
      <c r="D92" s="18"/>
      <c r="E92" s="18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20"/>
      <c r="U92" s="20"/>
      <c r="V92" s="20"/>
      <c r="W92" s="25"/>
      <c r="X92" s="21" t="e">
        <f t="shared" si="147"/>
        <v>#NUM!</v>
      </c>
      <c r="Y92" s="22" t="e">
        <f t="shared" si="148"/>
        <v>#NUM!</v>
      </c>
      <c r="Z92" s="22" t="str">
        <f t="shared" si="149"/>
        <v>0</v>
      </c>
      <c r="AA92" s="22" t="str">
        <f t="shared" si="150"/>
        <v>0</v>
      </c>
      <c r="AB92" s="22" t="str">
        <f t="shared" si="151"/>
        <v>0</v>
      </c>
      <c r="AC92" s="23" t="str">
        <f t="shared" si="152"/>
        <v>0</v>
      </c>
      <c r="AD92" s="23">
        <f t="shared" si="153"/>
        <v>0</v>
      </c>
      <c r="AE92" s="23">
        <f t="shared" si="154"/>
        <v>0</v>
      </c>
      <c r="AF92" s="23">
        <f t="shared" si="155"/>
        <v>0</v>
      </c>
      <c r="AG92" s="23">
        <f>COUNT(D92,E92,L91,M92,N92,R92)</f>
        <v>1</v>
      </c>
      <c r="AH92" s="24">
        <f t="shared" si="157"/>
        <v>0</v>
      </c>
    </row>
    <row r="93" spans="1:34" ht="17.25" customHeight="1" x14ac:dyDescent="0.3">
      <c r="A93" s="15"/>
      <c r="B93" s="71"/>
      <c r="C93" s="17" t="str">
        <f t="shared" si="146"/>
        <v/>
      </c>
      <c r="D93" s="18"/>
      <c r="E93" s="18"/>
      <c r="F93" s="19"/>
      <c r="G93" s="19"/>
      <c r="H93" s="19"/>
      <c r="I93" s="19"/>
      <c r="J93" s="19"/>
      <c r="K93" s="19"/>
      <c r="M93" s="19"/>
      <c r="N93" s="19"/>
      <c r="O93" s="19"/>
      <c r="P93" s="19"/>
      <c r="Q93" s="19"/>
      <c r="R93" s="19"/>
      <c r="S93" s="20"/>
      <c r="T93" s="20"/>
      <c r="U93" s="20"/>
      <c r="V93" s="20"/>
      <c r="W93" s="25"/>
      <c r="X93" s="21" t="e">
        <f t="shared" si="147"/>
        <v>#NUM!</v>
      </c>
      <c r="Y93" s="22" t="e">
        <f t="shared" si="148"/>
        <v>#NUM!</v>
      </c>
      <c r="Z93" s="22" t="str">
        <f t="shared" si="149"/>
        <v>0</v>
      </c>
      <c r="AA93" s="22" t="str">
        <f t="shared" si="150"/>
        <v>0</v>
      </c>
      <c r="AB93" s="22" t="str">
        <f t="shared" si="151"/>
        <v>0</v>
      </c>
      <c r="AC93" s="23" t="str">
        <f t="shared" si="152"/>
        <v>0</v>
      </c>
      <c r="AD93" s="23">
        <f t="shared" si="153"/>
        <v>0</v>
      </c>
      <c r="AE93" s="23">
        <f t="shared" si="154"/>
        <v>0</v>
      </c>
      <c r="AF93" s="23">
        <f t="shared" si="155"/>
        <v>0</v>
      </c>
      <c r="AG93" s="23">
        <f>COUNT(D93,E93,L92,M93,N93,R93)</f>
        <v>0</v>
      </c>
      <c r="AH93" s="24">
        <f t="shared" si="157"/>
        <v>0</v>
      </c>
    </row>
    <row r="94" spans="1:34" ht="15.75" customHeight="1" x14ac:dyDescent="0.3">
      <c r="A94" s="15"/>
      <c r="B94" s="71"/>
      <c r="C94" s="17" t="str">
        <f t="shared" si="146"/>
        <v/>
      </c>
      <c r="D94" s="18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20"/>
      <c r="U94" s="20"/>
      <c r="V94" s="20"/>
      <c r="W94" s="20"/>
      <c r="X94" s="21" t="e">
        <f t="shared" si="147"/>
        <v>#NUM!</v>
      </c>
      <c r="Y94" s="22" t="e">
        <f t="shared" si="148"/>
        <v>#NUM!</v>
      </c>
      <c r="Z94" s="22" t="str">
        <f t="shared" si="149"/>
        <v>0</v>
      </c>
      <c r="AA94" s="22" t="str">
        <f t="shared" si="150"/>
        <v>0</v>
      </c>
      <c r="AB94" s="22" t="str">
        <f t="shared" si="151"/>
        <v>0</v>
      </c>
      <c r="AC94" s="23" t="str">
        <f t="shared" si="152"/>
        <v>0</v>
      </c>
      <c r="AD94" s="23">
        <f t="shared" si="153"/>
        <v>0</v>
      </c>
      <c r="AE94" s="23">
        <f t="shared" si="154"/>
        <v>0</v>
      </c>
      <c r="AF94" s="23">
        <f t="shared" si="155"/>
        <v>0</v>
      </c>
      <c r="AG94" s="23">
        <f t="shared" si="156"/>
        <v>0</v>
      </c>
      <c r="AH94" s="24">
        <f t="shared" si="157"/>
        <v>0</v>
      </c>
    </row>
    <row r="95" spans="1:34" ht="15.75" customHeight="1" thickBot="1" x14ac:dyDescent="0.35">
      <c r="A95" s="40"/>
      <c r="B95" s="72"/>
      <c r="C95" s="43" t="str">
        <f t="shared" si="146"/>
        <v/>
      </c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6"/>
      <c r="T95" s="46"/>
      <c r="U95" s="46"/>
      <c r="V95" s="46"/>
      <c r="W95" s="93"/>
      <c r="X95" s="47" t="e">
        <f t="shared" si="147"/>
        <v>#NUM!</v>
      </c>
      <c r="Y95" s="48" t="e">
        <f t="shared" si="148"/>
        <v>#NUM!</v>
      </c>
      <c r="Z95" s="48" t="str">
        <f t="shared" si="149"/>
        <v>0</v>
      </c>
      <c r="AA95" s="48" t="str">
        <f t="shared" si="150"/>
        <v>0</v>
      </c>
      <c r="AB95" s="48" t="str">
        <f t="shared" si="151"/>
        <v>0</v>
      </c>
      <c r="AC95" s="49" t="str">
        <f t="shared" si="152"/>
        <v>0</v>
      </c>
      <c r="AD95" s="49">
        <f t="shared" si="153"/>
        <v>0</v>
      </c>
      <c r="AE95" s="49">
        <f t="shared" si="154"/>
        <v>0</v>
      </c>
      <c r="AF95" s="49">
        <f t="shared" si="155"/>
        <v>0</v>
      </c>
      <c r="AG95" s="49">
        <f t="shared" si="156"/>
        <v>0</v>
      </c>
      <c r="AH95" s="50">
        <f t="shared" si="157"/>
        <v>0</v>
      </c>
    </row>
    <row r="96" spans="1:34" ht="15.75" customHeight="1" thickBot="1" x14ac:dyDescent="0.3">
      <c r="A96" s="132" t="s">
        <v>34</v>
      </c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4"/>
    </row>
    <row r="97" spans="1:34" ht="15.75" customHeight="1" x14ac:dyDescent="0.3">
      <c r="A97" s="94"/>
      <c r="B97" s="95"/>
      <c r="C97" s="96" t="str">
        <f t="shared" ref="C97:C103" si="158">IF(AND(AD97&gt;1, AE97&gt;0, AF97&gt;0, AG97&gt;0, AH97&gt;4), "YES", "")</f>
        <v/>
      </c>
      <c r="D97" s="97"/>
      <c r="E97" s="97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9"/>
      <c r="T97" s="99"/>
      <c r="U97" s="99"/>
      <c r="V97" s="99"/>
      <c r="W97" s="100"/>
      <c r="X97" s="101" t="e">
        <f t="shared" ref="X97:X103" si="159">SUM(Y97:AC97)</f>
        <v>#NUM!</v>
      </c>
      <c r="Y97" s="102" t="e">
        <f t="shared" ref="Y97:Y103" si="160">SMALL(E97:W97,1)</f>
        <v>#NUM!</v>
      </c>
      <c r="Z97" s="102" t="str">
        <f t="shared" ref="Z97:Z103" si="161">IF(COUNT(E97:W97)&lt;2,"0",SMALL(E97:W97,2))</f>
        <v>0</v>
      </c>
      <c r="AA97" s="102" t="str">
        <f t="shared" ref="AA97:AA103" si="162">IF(COUNT(E97:W97)&lt;3,"0",SMALL(E97:W97,3))</f>
        <v>0</v>
      </c>
      <c r="AB97" s="102" t="str">
        <f t="shared" ref="AB97:AB103" si="163">IF(COUNT(E97:W97)&lt;4,"0",SMALL(E97:W97,4))</f>
        <v>0</v>
      </c>
      <c r="AC97" s="103" t="str">
        <f t="shared" ref="AC97:AC103" si="164">IF(COUNT(E97:W97)&lt;5,"0",SMALL(E97:W97,5))</f>
        <v>0</v>
      </c>
      <c r="AD97" s="103">
        <f t="shared" ref="AD97:AD103" si="165">COUNT(O97,Q97,S97,T97,U97)</f>
        <v>0</v>
      </c>
      <c r="AE97" s="103">
        <f t="shared" ref="AE97:AE103" si="166">COUNT(I97,O97,Q97,T97,U97,W97)</f>
        <v>0</v>
      </c>
      <c r="AF97" s="103">
        <f t="shared" ref="AF97:AF103" si="167">COUNT(F97,G97,H97,J97,K97,P97,S97,V97)</f>
        <v>0</v>
      </c>
      <c r="AG97" s="103">
        <f t="shared" ref="AG97:AG103" si="168">COUNT(D97,E97,L97,M97,N97,R97)</f>
        <v>0</v>
      </c>
      <c r="AH97" s="104">
        <f t="shared" ref="AH97:AH103" si="169">COUNT(D97:W97)</f>
        <v>0</v>
      </c>
    </row>
    <row r="98" spans="1:34" ht="15.75" customHeight="1" x14ac:dyDescent="0.3">
      <c r="A98" s="15"/>
      <c r="B98" s="71"/>
      <c r="C98" s="17" t="str">
        <f t="shared" si="158"/>
        <v/>
      </c>
      <c r="D98" s="18"/>
      <c r="E98" s="18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20"/>
      <c r="U98" s="20"/>
      <c r="V98" s="20"/>
      <c r="W98" s="25"/>
      <c r="X98" s="87" t="e">
        <f t="shared" si="159"/>
        <v>#NUM!</v>
      </c>
      <c r="Y98" s="22" t="e">
        <f t="shared" si="160"/>
        <v>#NUM!</v>
      </c>
      <c r="Z98" s="22" t="str">
        <f t="shared" si="161"/>
        <v>0</v>
      </c>
      <c r="AA98" s="22" t="str">
        <f t="shared" si="162"/>
        <v>0</v>
      </c>
      <c r="AB98" s="22" t="str">
        <f t="shared" si="163"/>
        <v>0</v>
      </c>
      <c r="AC98" s="23" t="str">
        <f t="shared" si="164"/>
        <v>0</v>
      </c>
      <c r="AD98" s="23">
        <f t="shared" si="165"/>
        <v>0</v>
      </c>
      <c r="AE98" s="23">
        <f t="shared" si="166"/>
        <v>0</v>
      </c>
      <c r="AF98" s="23">
        <f t="shared" si="167"/>
        <v>0</v>
      </c>
      <c r="AG98" s="23">
        <f t="shared" si="168"/>
        <v>0</v>
      </c>
      <c r="AH98" s="88">
        <f t="shared" si="169"/>
        <v>0</v>
      </c>
    </row>
    <row r="99" spans="1:34" ht="15.75" customHeight="1" x14ac:dyDescent="0.3">
      <c r="A99" s="15"/>
      <c r="B99" s="71"/>
      <c r="C99" s="17" t="str">
        <f t="shared" si="158"/>
        <v/>
      </c>
      <c r="D99" s="18"/>
      <c r="E99" s="18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20"/>
      <c r="U99" s="20"/>
      <c r="V99" s="20"/>
      <c r="W99" s="25"/>
      <c r="X99" s="87" t="e">
        <f t="shared" si="159"/>
        <v>#NUM!</v>
      </c>
      <c r="Y99" s="22" t="e">
        <f t="shared" si="160"/>
        <v>#NUM!</v>
      </c>
      <c r="Z99" s="22" t="str">
        <f t="shared" si="161"/>
        <v>0</v>
      </c>
      <c r="AA99" s="22" t="str">
        <f t="shared" si="162"/>
        <v>0</v>
      </c>
      <c r="AB99" s="22" t="str">
        <f t="shared" si="163"/>
        <v>0</v>
      </c>
      <c r="AC99" s="23" t="str">
        <f t="shared" si="164"/>
        <v>0</v>
      </c>
      <c r="AD99" s="23">
        <f t="shared" si="165"/>
        <v>0</v>
      </c>
      <c r="AE99" s="23">
        <f t="shared" si="166"/>
        <v>0</v>
      </c>
      <c r="AF99" s="23">
        <f t="shared" si="167"/>
        <v>0</v>
      </c>
      <c r="AG99" s="23">
        <f t="shared" si="168"/>
        <v>0</v>
      </c>
      <c r="AH99" s="88">
        <f t="shared" si="169"/>
        <v>0</v>
      </c>
    </row>
    <row r="100" spans="1:34" ht="15.75" customHeight="1" x14ac:dyDescent="0.3">
      <c r="A100" s="15"/>
      <c r="B100" s="71"/>
      <c r="C100" s="17" t="str">
        <f t="shared" si="158"/>
        <v/>
      </c>
      <c r="D100" s="18"/>
      <c r="E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20"/>
      <c r="U100" s="20"/>
      <c r="V100" s="20"/>
      <c r="W100" s="25"/>
      <c r="X100" s="87" t="e">
        <f t="shared" si="159"/>
        <v>#NUM!</v>
      </c>
      <c r="Y100" s="22" t="e">
        <f t="shared" si="160"/>
        <v>#NUM!</v>
      </c>
      <c r="Z100" s="22" t="str">
        <f t="shared" si="161"/>
        <v>0</v>
      </c>
      <c r="AA100" s="22" t="str">
        <f t="shared" si="162"/>
        <v>0</v>
      </c>
      <c r="AB100" s="22" t="str">
        <f t="shared" si="163"/>
        <v>0</v>
      </c>
      <c r="AC100" s="23" t="str">
        <f t="shared" si="164"/>
        <v>0</v>
      </c>
      <c r="AD100" s="23">
        <f t="shared" si="165"/>
        <v>0</v>
      </c>
      <c r="AE100" s="23">
        <f t="shared" si="166"/>
        <v>0</v>
      </c>
      <c r="AF100" s="23">
        <f t="shared" si="167"/>
        <v>0</v>
      </c>
      <c r="AG100" s="23">
        <f t="shared" si="168"/>
        <v>0</v>
      </c>
      <c r="AH100" s="88">
        <f t="shared" si="169"/>
        <v>0</v>
      </c>
    </row>
    <row r="101" spans="1:34" ht="15.75" customHeight="1" x14ac:dyDescent="0.3">
      <c r="A101" s="15"/>
      <c r="B101" s="71"/>
      <c r="C101" s="17" t="str">
        <f t="shared" si="158"/>
        <v/>
      </c>
      <c r="D101" s="18"/>
      <c r="E101" s="18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20"/>
      <c r="U101" s="20"/>
      <c r="V101" s="20"/>
      <c r="W101" s="25"/>
      <c r="X101" s="87" t="e">
        <f t="shared" si="159"/>
        <v>#NUM!</v>
      </c>
      <c r="Y101" s="22" t="e">
        <f t="shared" si="160"/>
        <v>#NUM!</v>
      </c>
      <c r="Z101" s="22" t="str">
        <f t="shared" si="161"/>
        <v>0</v>
      </c>
      <c r="AA101" s="22" t="str">
        <f t="shared" si="162"/>
        <v>0</v>
      </c>
      <c r="AB101" s="22" t="str">
        <f t="shared" si="163"/>
        <v>0</v>
      </c>
      <c r="AC101" s="23" t="str">
        <f t="shared" si="164"/>
        <v>0</v>
      </c>
      <c r="AD101" s="23">
        <f t="shared" si="165"/>
        <v>0</v>
      </c>
      <c r="AE101" s="23">
        <f t="shared" si="166"/>
        <v>0</v>
      </c>
      <c r="AF101" s="23">
        <f t="shared" si="167"/>
        <v>0</v>
      </c>
      <c r="AG101" s="23">
        <f t="shared" si="168"/>
        <v>0</v>
      </c>
      <c r="AH101" s="88">
        <f t="shared" si="169"/>
        <v>0</v>
      </c>
    </row>
    <row r="102" spans="1:34" ht="15.75" customHeight="1" x14ac:dyDescent="0.3">
      <c r="A102" s="15"/>
      <c r="B102" s="71"/>
      <c r="C102" s="17" t="str">
        <f t="shared" si="158"/>
        <v/>
      </c>
      <c r="D102" s="18"/>
      <c r="E102" s="18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20"/>
      <c r="U102" s="20"/>
      <c r="V102" s="20"/>
      <c r="W102" s="25"/>
      <c r="X102" s="87" t="e">
        <f t="shared" si="159"/>
        <v>#NUM!</v>
      </c>
      <c r="Y102" s="22" t="e">
        <f t="shared" si="160"/>
        <v>#NUM!</v>
      </c>
      <c r="Z102" s="22" t="str">
        <f t="shared" si="161"/>
        <v>0</v>
      </c>
      <c r="AA102" s="22" t="str">
        <f t="shared" si="162"/>
        <v>0</v>
      </c>
      <c r="AB102" s="22" t="str">
        <f t="shared" si="163"/>
        <v>0</v>
      </c>
      <c r="AC102" s="23" t="str">
        <f t="shared" si="164"/>
        <v>0</v>
      </c>
      <c r="AD102" s="23">
        <f t="shared" si="165"/>
        <v>0</v>
      </c>
      <c r="AE102" s="23">
        <f t="shared" si="166"/>
        <v>0</v>
      </c>
      <c r="AF102" s="23">
        <f t="shared" si="167"/>
        <v>0</v>
      </c>
      <c r="AG102" s="23">
        <f t="shared" si="168"/>
        <v>0</v>
      </c>
      <c r="AH102" s="88">
        <f t="shared" si="169"/>
        <v>0</v>
      </c>
    </row>
    <row r="103" spans="1:34" ht="15.75" customHeight="1" thickBot="1" x14ac:dyDescent="0.35">
      <c r="A103" s="51"/>
      <c r="B103" s="74"/>
      <c r="C103" s="52" t="str">
        <f t="shared" si="158"/>
        <v/>
      </c>
      <c r="D103" s="18"/>
      <c r="E103" s="53"/>
      <c r="F103" s="54"/>
      <c r="G103" s="54"/>
      <c r="H103" s="54"/>
      <c r="I103" s="54"/>
      <c r="J103" s="55"/>
      <c r="K103" s="55"/>
      <c r="L103" s="55"/>
      <c r="M103" s="55"/>
      <c r="N103" s="55"/>
      <c r="O103" s="55"/>
      <c r="P103" s="55"/>
      <c r="Q103" s="55"/>
      <c r="R103" s="55"/>
      <c r="S103" s="56"/>
      <c r="T103" s="56"/>
      <c r="U103" s="56"/>
      <c r="V103" s="56"/>
      <c r="W103" s="57"/>
      <c r="X103" s="89" t="e">
        <f t="shared" si="159"/>
        <v>#NUM!</v>
      </c>
      <c r="Y103" s="90" t="e">
        <f t="shared" si="160"/>
        <v>#NUM!</v>
      </c>
      <c r="Z103" s="90" t="str">
        <f t="shared" si="161"/>
        <v>0</v>
      </c>
      <c r="AA103" s="90" t="str">
        <f t="shared" si="162"/>
        <v>0</v>
      </c>
      <c r="AB103" s="90" t="str">
        <f t="shared" si="163"/>
        <v>0</v>
      </c>
      <c r="AC103" s="91" t="str">
        <f t="shared" si="164"/>
        <v>0</v>
      </c>
      <c r="AD103" s="91">
        <f t="shared" si="165"/>
        <v>0</v>
      </c>
      <c r="AE103" s="91">
        <f t="shared" si="166"/>
        <v>0</v>
      </c>
      <c r="AF103" s="91">
        <f t="shared" si="167"/>
        <v>0</v>
      </c>
      <c r="AG103" s="91">
        <f t="shared" si="168"/>
        <v>0</v>
      </c>
      <c r="AH103" s="92">
        <f t="shared" si="169"/>
        <v>0</v>
      </c>
    </row>
    <row r="104" spans="1:34" ht="15.75" customHeight="1" x14ac:dyDescent="0.3">
      <c r="A104" s="33"/>
      <c r="B104" s="33"/>
      <c r="C104" s="31"/>
      <c r="D104" s="31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4"/>
      <c r="X104" s="31"/>
      <c r="Y104" s="68"/>
      <c r="Z104" s="68"/>
      <c r="AA104" s="68"/>
      <c r="AB104" s="68"/>
      <c r="AC104" s="68"/>
      <c r="AD104" s="68"/>
      <c r="AE104" s="69"/>
      <c r="AF104" s="69"/>
      <c r="AG104" s="69"/>
      <c r="AH104" s="69"/>
    </row>
    <row r="105" spans="1:34" ht="15.75" customHeight="1" x14ac:dyDescent="0.3">
      <c r="A105" s="33"/>
      <c r="B105" s="33"/>
      <c r="C105" s="31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4"/>
      <c r="X105" s="31"/>
      <c r="Y105" s="68"/>
      <c r="Z105" s="68"/>
      <c r="AA105" s="68"/>
      <c r="AB105" s="68"/>
      <c r="AC105" s="68"/>
      <c r="AD105" s="68"/>
      <c r="AE105" s="69"/>
      <c r="AF105" s="69"/>
      <c r="AG105" s="69"/>
      <c r="AH105" s="69"/>
    </row>
    <row r="106" spans="1:34" ht="15.75" customHeight="1" x14ac:dyDescent="0.25">
      <c r="C106" s="31"/>
      <c r="D106" s="31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4"/>
      <c r="X106" s="31"/>
      <c r="Y106" s="68"/>
      <c r="Z106" s="68"/>
      <c r="AA106" s="68"/>
      <c r="AB106" s="68"/>
      <c r="AC106" s="68"/>
      <c r="AD106" s="68"/>
      <c r="AE106" s="69"/>
      <c r="AF106" s="69"/>
      <c r="AG106" s="69"/>
      <c r="AH106" s="69"/>
    </row>
    <row r="107" spans="1:34" ht="15.75" customHeight="1" x14ac:dyDescent="0.25">
      <c r="C107" s="31"/>
      <c r="D107" s="31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4"/>
      <c r="X107" s="31"/>
      <c r="Y107" s="68"/>
      <c r="Z107" s="68"/>
      <c r="AA107" s="68"/>
      <c r="AB107" s="68"/>
      <c r="AC107" s="68"/>
      <c r="AD107" s="68"/>
      <c r="AE107" s="69"/>
      <c r="AF107" s="69"/>
      <c r="AG107" s="69"/>
      <c r="AH107" s="69"/>
    </row>
    <row r="108" spans="1:34" ht="15.75" customHeight="1" x14ac:dyDescent="0.3">
      <c r="A108" s="37"/>
      <c r="B108" s="37"/>
      <c r="C108" s="31"/>
      <c r="D108" s="31"/>
      <c r="E108" s="37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4"/>
      <c r="X108" s="31"/>
      <c r="Y108" s="68"/>
      <c r="Z108" s="68"/>
      <c r="AA108" s="68"/>
      <c r="AB108" s="68"/>
      <c r="AC108" s="68"/>
      <c r="AD108" s="68"/>
      <c r="AE108" s="69"/>
      <c r="AF108" s="69"/>
      <c r="AG108" s="69"/>
      <c r="AH108" s="69"/>
    </row>
    <row r="109" spans="1:34" ht="15.75" customHeight="1" x14ac:dyDescent="0.3">
      <c r="A109" s="37"/>
      <c r="B109" s="37"/>
      <c r="C109" s="31"/>
      <c r="D109" s="31"/>
      <c r="E109" s="37"/>
      <c r="J109" s="58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4"/>
      <c r="X109" s="31"/>
      <c r="Y109" s="68"/>
      <c r="Z109" s="68"/>
      <c r="AA109" s="68"/>
      <c r="AB109" s="68"/>
      <c r="AC109" s="68"/>
      <c r="AD109" s="68"/>
      <c r="AE109" s="69"/>
      <c r="AF109" s="69"/>
      <c r="AG109" s="69"/>
      <c r="AH109" s="69"/>
    </row>
    <row r="110" spans="1:34" ht="15.75" customHeight="1" x14ac:dyDescent="0.3">
      <c r="A110" s="37"/>
      <c r="B110" s="37"/>
      <c r="C110" s="31"/>
      <c r="D110" s="31"/>
      <c r="E110" s="37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4"/>
      <c r="X110" s="31"/>
      <c r="Y110" s="68"/>
      <c r="Z110" s="68"/>
      <c r="AA110" s="68"/>
      <c r="AB110" s="68"/>
      <c r="AC110" s="68"/>
      <c r="AD110" s="68"/>
      <c r="AE110" s="69"/>
      <c r="AF110" s="69"/>
      <c r="AG110" s="69"/>
      <c r="AH110" s="69"/>
    </row>
    <row r="111" spans="1:34" ht="15.75" customHeight="1" x14ac:dyDescent="0.3">
      <c r="A111" s="37"/>
      <c r="B111" s="37"/>
      <c r="C111" s="31"/>
      <c r="D111" s="31"/>
      <c r="E111" s="37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4"/>
      <c r="X111" s="31"/>
      <c r="Y111" s="68"/>
      <c r="Z111" s="68"/>
      <c r="AA111" s="68"/>
      <c r="AB111" s="68"/>
      <c r="AC111" s="68"/>
      <c r="AD111" s="68"/>
      <c r="AE111" s="69"/>
      <c r="AF111" s="69"/>
      <c r="AG111" s="69"/>
      <c r="AH111" s="69"/>
    </row>
    <row r="112" spans="1:34" ht="15.75" customHeight="1" x14ac:dyDescent="0.3">
      <c r="I112" s="59"/>
      <c r="X112" s="70"/>
      <c r="Y112" s="68"/>
      <c r="Z112" s="68"/>
      <c r="AA112" s="68"/>
      <c r="AB112" s="68"/>
      <c r="AC112" s="68"/>
      <c r="AD112" s="68"/>
      <c r="AE112" s="69"/>
      <c r="AF112" s="69"/>
      <c r="AG112" s="69"/>
      <c r="AH112" s="69"/>
    </row>
    <row r="113" spans="1:34" ht="15.75" customHeight="1" x14ac:dyDescent="0.3">
      <c r="I113" s="59"/>
      <c r="X113" s="70"/>
      <c r="Y113" s="68"/>
      <c r="Z113" s="68"/>
      <c r="AA113" s="68"/>
      <c r="AB113" s="68"/>
      <c r="AC113" s="68"/>
      <c r="AD113" s="68"/>
      <c r="AE113" s="69"/>
      <c r="AF113" s="69"/>
      <c r="AG113" s="69"/>
      <c r="AH113" s="69"/>
    </row>
    <row r="114" spans="1:34" ht="15.75" customHeight="1" x14ac:dyDescent="0.3">
      <c r="I114" s="59"/>
      <c r="X114" s="70"/>
      <c r="Y114" s="68"/>
      <c r="Z114" s="68"/>
      <c r="AA114" s="68"/>
      <c r="AB114" s="68"/>
      <c r="AC114" s="68"/>
      <c r="AD114" s="68"/>
      <c r="AE114" s="69"/>
      <c r="AF114" s="69"/>
      <c r="AG114" s="69"/>
      <c r="AH114" s="69"/>
    </row>
    <row r="115" spans="1:34" ht="15.75" customHeight="1" x14ac:dyDescent="0.3">
      <c r="I115" s="59"/>
      <c r="X115" s="70"/>
      <c r="Y115" s="68"/>
      <c r="Z115" s="68"/>
      <c r="AA115" s="68"/>
      <c r="AB115" s="68"/>
      <c r="AC115" s="68"/>
      <c r="AD115" s="68"/>
      <c r="AE115" s="69"/>
      <c r="AF115" s="69"/>
      <c r="AG115" s="69"/>
      <c r="AH115" s="69"/>
    </row>
    <row r="116" spans="1:34" ht="15.75" customHeight="1" x14ac:dyDescent="0.3">
      <c r="I116" s="59"/>
      <c r="X116" s="70"/>
      <c r="Y116" s="68"/>
      <c r="Z116" s="68"/>
      <c r="AA116" s="68"/>
      <c r="AB116" s="68"/>
      <c r="AC116" s="68"/>
      <c r="AD116" s="68"/>
      <c r="AE116" s="69"/>
      <c r="AF116" s="69"/>
      <c r="AG116" s="69"/>
      <c r="AH116" s="69"/>
    </row>
    <row r="117" spans="1:34" ht="15.75" customHeight="1" x14ac:dyDescent="0.3">
      <c r="I117" s="59"/>
      <c r="X117" s="70"/>
      <c r="Y117" s="68"/>
      <c r="Z117" s="68"/>
      <c r="AA117" s="68"/>
      <c r="AB117" s="68"/>
      <c r="AC117" s="68"/>
      <c r="AD117" s="68"/>
      <c r="AE117" s="69"/>
      <c r="AF117" s="69"/>
      <c r="AG117" s="69"/>
      <c r="AH117" s="69"/>
    </row>
    <row r="118" spans="1:34" ht="15.75" customHeight="1" x14ac:dyDescent="0.3">
      <c r="I118" s="59"/>
      <c r="X118" s="70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</row>
    <row r="119" spans="1:34" ht="15.75" customHeight="1" x14ac:dyDescent="0.3">
      <c r="I119" s="59"/>
      <c r="X119" s="70"/>
      <c r="Y119" s="68"/>
      <c r="Z119" s="68"/>
      <c r="AA119" s="68"/>
      <c r="AB119" s="68"/>
      <c r="AC119" s="68"/>
      <c r="AD119" s="68"/>
      <c r="AE119" s="69"/>
      <c r="AF119" s="69"/>
      <c r="AG119" s="69"/>
      <c r="AH119" s="69"/>
    </row>
    <row r="120" spans="1:34" ht="15.75" customHeight="1" x14ac:dyDescent="0.3">
      <c r="C120" s="37"/>
      <c r="D120" s="37"/>
      <c r="F120" s="32"/>
      <c r="G120" s="32"/>
      <c r="H120" s="32"/>
      <c r="I120" s="61"/>
      <c r="J120" s="32"/>
      <c r="K120" s="34"/>
      <c r="L120" s="34"/>
      <c r="M120" s="34"/>
      <c r="N120" s="62"/>
      <c r="O120" s="31"/>
      <c r="P120" s="31"/>
      <c r="Q120" s="63"/>
      <c r="R120" s="63"/>
      <c r="S120" s="63"/>
      <c r="T120" s="63"/>
      <c r="U120" s="63"/>
      <c r="V120" s="63"/>
      <c r="W120" s="63"/>
      <c r="X120" s="64"/>
      <c r="Y120" s="68"/>
      <c r="Z120" s="68"/>
      <c r="AA120" s="68"/>
      <c r="AB120" s="68"/>
      <c r="AC120" s="68"/>
      <c r="AD120" s="68"/>
      <c r="AE120" s="69"/>
      <c r="AF120" s="69"/>
      <c r="AG120" s="69"/>
      <c r="AH120" s="69"/>
    </row>
    <row r="121" spans="1:34" ht="15.75" customHeight="1" x14ac:dyDescent="0.3">
      <c r="G121" s="65"/>
      <c r="H121" s="65"/>
      <c r="I121" s="65"/>
      <c r="O121" s="66"/>
      <c r="P121" s="66"/>
      <c r="X121" s="70"/>
      <c r="Y121" s="68"/>
      <c r="Z121" s="68"/>
      <c r="AA121" s="68"/>
      <c r="AB121" s="68"/>
      <c r="AC121" s="68"/>
      <c r="AD121" s="68"/>
      <c r="AE121" s="69"/>
      <c r="AF121" s="69"/>
      <c r="AG121" s="69"/>
      <c r="AH121" s="69"/>
    </row>
    <row r="122" spans="1:34" ht="15.75" customHeight="1" x14ac:dyDescent="0.3">
      <c r="G122" s="65"/>
      <c r="H122" s="65"/>
      <c r="I122" s="65"/>
      <c r="O122" s="66"/>
      <c r="P122" s="66"/>
      <c r="X122" s="70"/>
      <c r="Y122" s="68"/>
      <c r="Z122" s="68"/>
      <c r="AA122" s="68"/>
      <c r="AB122" s="68"/>
      <c r="AC122" s="68"/>
      <c r="AD122" s="68"/>
      <c r="AE122" s="69"/>
      <c r="AF122" s="69"/>
      <c r="AG122" s="69"/>
      <c r="AH122" s="69"/>
    </row>
    <row r="123" spans="1:34" ht="15.75" customHeight="1" x14ac:dyDescent="0.3">
      <c r="I123" s="65"/>
      <c r="J123" s="65"/>
      <c r="Q123" s="66"/>
      <c r="R123" s="66"/>
      <c r="S123" s="66"/>
      <c r="T123" s="66"/>
      <c r="U123" s="66"/>
      <c r="V123" s="66"/>
      <c r="X123" s="70"/>
      <c r="Y123" s="68"/>
      <c r="Z123" s="68"/>
      <c r="AA123" s="68"/>
      <c r="AB123" s="68"/>
      <c r="AC123" s="68"/>
      <c r="AD123" s="68"/>
      <c r="AE123" s="69"/>
      <c r="AF123" s="69"/>
      <c r="AG123" s="69"/>
      <c r="AH123" s="69"/>
    </row>
    <row r="124" spans="1:34" ht="15.75" customHeight="1" x14ac:dyDescent="0.3">
      <c r="G124" s="65"/>
      <c r="H124" s="65"/>
      <c r="I124" s="65"/>
      <c r="O124" s="66"/>
      <c r="P124" s="66"/>
      <c r="X124" s="70"/>
      <c r="Y124" s="68"/>
      <c r="Z124" s="68"/>
      <c r="AA124" s="68"/>
      <c r="AB124" s="68"/>
      <c r="AC124" s="68"/>
      <c r="AD124" s="68"/>
      <c r="AE124" s="69"/>
      <c r="AF124" s="69"/>
      <c r="AG124" s="69"/>
      <c r="AH124" s="69"/>
    </row>
    <row r="125" spans="1:34" ht="15.75" customHeight="1" x14ac:dyDescent="0.3">
      <c r="C125" s="67"/>
      <c r="D125" s="67"/>
      <c r="F125" s="32"/>
      <c r="G125" s="32"/>
      <c r="H125" s="32"/>
      <c r="I125" s="61"/>
      <c r="J125" s="32"/>
      <c r="K125" s="34"/>
      <c r="L125" s="34"/>
      <c r="M125" s="34"/>
      <c r="N125" s="62"/>
      <c r="O125" s="31"/>
      <c r="P125" s="31"/>
      <c r="Q125" s="63"/>
      <c r="R125" s="63"/>
      <c r="S125" s="63"/>
      <c r="T125" s="63"/>
      <c r="U125" s="63"/>
      <c r="V125" s="63"/>
      <c r="W125" s="63"/>
      <c r="X125" s="64"/>
      <c r="Y125" s="68"/>
      <c r="Z125" s="68"/>
      <c r="AA125" s="68"/>
      <c r="AB125" s="68"/>
      <c r="AC125" s="68"/>
      <c r="AD125" s="68"/>
      <c r="AE125" s="69"/>
      <c r="AF125" s="69"/>
      <c r="AG125" s="69"/>
      <c r="AH125" s="69"/>
    </row>
    <row r="126" spans="1:34" ht="15.75" customHeight="1" x14ac:dyDescent="0.25">
      <c r="A126" s="30"/>
      <c r="B126" s="30"/>
      <c r="C126" s="31"/>
      <c r="D126" s="31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4"/>
      <c r="X126" s="31"/>
      <c r="Y126" s="68"/>
      <c r="Z126" s="68"/>
      <c r="AA126" s="68"/>
      <c r="AB126" s="68"/>
      <c r="AC126" s="68"/>
      <c r="AD126" s="68"/>
      <c r="AE126" s="69"/>
      <c r="AF126" s="69"/>
      <c r="AG126" s="69"/>
      <c r="AH126" s="69"/>
    </row>
    <row r="127" spans="1:34" ht="15.75" customHeight="1" x14ac:dyDescent="0.25">
      <c r="A127" s="30"/>
      <c r="B127" s="30"/>
      <c r="C127" s="31"/>
      <c r="D127" s="31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4"/>
      <c r="X127" s="31"/>
      <c r="Y127" s="68"/>
      <c r="Z127" s="68"/>
      <c r="AA127" s="68"/>
      <c r="AB127" s="68"/>
      <c r="AC127" s="68"/>
      <c r="AD127" s="68"/>
      <c r="AE127" s="69"/>
      <c r="AF127" s="69"/>
      <c r="AG127" s="69"/>
      <c r="AH127" s="69"/>
    </row>
    <row r="128" spans="1:34" ht="15.75" customHeight="1" x14ac:dyDescent="0.25">
      <c r="C128" s="31"/>
      <c r="D128" s="31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4"/>
      <c r="X128" s="31"/>
      <c r="Y128" s="68"/>
      <c r="Z128" s="68"/>
      <c r="AA128" s="68"/>
      <c r="AB128" s="68"/>
      <c r="AC128" s="68"/>
      <c r="AD128" s="68"/>
      <c r="AE128" s="69"/>
      <c r="AF128" s="69"/>
      <c r="AG128" s="69"/>
      <c r="AH128" s="69"/>
    </row>
    <row r="129" spans="1:34" ht="15.75" customHeight="1" x14ac:dyDescent="0.25">
      <c r="C129" s="31"/>
      <c r="D129" s="31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4"/>
      <c r="X129" s="31"/>
      <c r="Y129" s="68"/>
      <c r="Z129" s="68"/>
      <c r="AA129" s="68"/>
      <c r="AB129" s="68"/>
      <c r="AC129" s="68"/>
      <c r="AD129" s="68"/>
      <c r="AE129" s="69"/>
      <c r="AF129" s="69"/>
      <c r="AG129" s="69"/>
      <c r="AH129" s="69"/>
    </row>
    <row r="130" spans="1:34" ht="15.75" customHeight="1" x14ac:dyDescent="0.25">
      <c r="C130" s="31"/>
      <c r="D130" s="31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4"/>
      <c r="X130" s="31"/>
      <c r="Y130" s="68"/>
      <c r="Z130" s="68"/>
      <c r="AA130" s="68"/>
      <c r="AB130" s="68"/>
      <c r="AC130" s="68"/>
      <c r="AD130" s="68"/>
      <c r="AE130" s="69"/>
      <c r="AF130" s="69"/>
      <c r="AG130" s="69"/>
      <c r="AH130" s="69"/>
    </row>
    <row r="131" spans="1:34" ht="15.75" customHeight="1" x14ac:dyDescent="0.25">
      <c r="A131" s="30"/>
      <c r="B131" s="30"/>
      <c r="C131" s="31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4"/>
      <c r="X131" s="31"/>
      <c r="Y131" s="68"/>
      <c r="Z131" s="68"/>
      <c r="AA131" s="68"/>
      <c r="AB131" s="68"/>
      <c r="AC131" s="68"/>
      <c r="AD131" s="68"/>
      <c r="AE131" s="69"/>
      <c r="AF131" s="69"/>
      <c r="AG131" s="69"/>
      <c r="AH131" s="69"/>
    </row>
    <row r="132" spans="1:34" ht="15.75" customHeight="1" x14ac:dyDescent="0.3">
      <c r="A132" s="30"/>
      <c r="B132" s="30"/>
      <c r="C132" s="31"/>
      <c r="D132" s="31"/>
      <c r="E132" s="32"/>
      <c r="F132" s="32"/>
      <c r="G132" s="32"/>
      <c r="H132" s="32"/>
      <c r="I132" s="32"/>
      <c r="J132" s="33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4"/>
      <c r="X132" s="31"/>
      <c r="Y132" s="68"/>
      <c r="Z132" s="68"/>
      <c r="AA132" s="68"/>
      <c r="AB132" s="68"/>
      <c r="AC132" s="68"/>
      <c r="AD132" s="68"/>
      <c r="AE132" s="69"/>
      <c r="AF132" s="69"/>
      <c r="AG132" s="69"/>
      <c r="AH132" s="69"/>
    </row>
    <row r="133" spans="1:34" ht="15.75" customHeight="1" x14ac:dyDescent="0.3">
      <c r="A133" s="30"/>
      <c r="B133" s="30"/>
      <c r="C133" s="31"/>
      <c r="D133" s="31"/>
      <c r="E133" s="32"/>
      <c r="F133" s="32"/>
      <c r="G133" s="32"/>
      <c r="H133" s="32"/>
      <c r="I133" s="32"/>
      <c r="J133" s="33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4"/>
      <c r="X133" s="31"/>
      <c r="Y133" s="68"/>
      <c r="Z133" s="68"/>
      <c r="AA133" s="68"/>
      <c r="AB133" s="68"/>
      <c r="AC133" s="68"/>
      <c r="AD133" s="68"/>
      <c r="AE133" s="69"/>
      <c r="AF133" s="69"/>
      <c r="AG133" s="69"/>
      <c r="AH133" s="69"/>
    </row>
    <row r="134" spans="1:34" ht="15.75" customHeight="1" x14ac:dyDescent="0.3">
      <c r="A134" s="30"/>
      <c r="B134" s="30"/>
      <c r="C134" s="31"/>
      <c r="D134" s="31"/>
      <c r="E134" s="32"/>
      <c r="F134" s="32"/>
      <c r="G134" s="32"/>
      <c r="H134" s="32"/>
      <c r="I134" s="32"/>
      <c r="J134" s="33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4"/>
      <c r="X134" s="31"/>
      <c r="Y134" s="68"/>
      <c r="Z134" s="68"/>
      <c r="AA134" s="68"/>
      <c r="AB134" s="68"/>
      <c r="AC134" s="68"/>
      <c r="AD134" s="68"/>
      <c r="AE134" s="69"/>
      <c r="AF134" s="69"/>
      <c r="AG134" s="69"/>
      <c r="AH134" s="69"/>
    </row>
    <row r="135" spans="1:34" ht="15.75" customHeight="1" x14ac:dyDescent="0.3">
      <c r="A135" s="30"/>
      <c r="B135" s="30"/>
      <c r="C135" s="31"/>
      <c r="D135" s="31"/>
      <c r="E135" s="32"/>
      <c r="F135" s="32"/>
      <c r="G135" s="32"/>
      <c r="H135" s="32"/>
      <c r="I135" s="32"/>
      <c r="J135" s="33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4"/>
      <c r="X135" s="31"/>
      <c r="Y135" s="68"/>
      <c r="Z135" s="68"/>
      <c r="AA135" s="68"/>
      <c r="AB135" s="68"/>
      <c r="AC135" s="68"/>
      <c r="AD135" s="68"/>
      <c r="AE135" s="69"/>
      <c r="AF135" s="69"/>
      <c r="AG135" s="69"/>
      <c r="AH135" s="69"/>
    </row>
    <row r="136" spans="1:34" ht="15.75" customHeight="1" x14ac:dyDescent="0.3">
      <c r="A136" s="30"/>
      <c r="B136" s="30"/>
      <c r="C136" s="31"/>
      <c r="D136" s="31"/>
      <c r="E136" s="32"/>
      <c r="F136" s="32"/>
      <c r="G136" s="32"/>
      <c r="H136" s="32"/>
      <c r="I136" s="32"/>
      <c r="J136" s="33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4"/>
      <c r="X136" s="31"/>
      <c r="Y136" s="68"/>
      <c r="Z136" s="68"/>
      <c r="AA136" s="68"/>
      <c r="AB136" s="68"/>
      <c r="AC136" s="68"/>
      <c r="AD136" s="68"/>
      <c r="AE136" s="69"/>
      <c r="AF136" s="69"/>
      <c r="AG136" s="69"/>
      <c r="AH136" s="69"/>
    </row>
    <row r="137" spans="1:34" ht="15.75" customHeight="1" x14ac:dyDescent="0.3">
      <c r="A137" s="30"/>
      <c r="B137" s="30"/>
      <c r="C137" s="31"/>
      <c r="D137" s="31"/>
      <c r="E137" s="32"/>
      <c r="F137" s="32"/>
      <c r="G137" s="32"/>
      <c r="H137" s="32"/>
      <c r="I137" s="32"/>
      <c r="J137" s="33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4"/>
      <c r="X137" s="31"/>
      <c r="Y137" s="68"/>
      <c r="Z137" s="68"/>
      <c r="AA137" s="68"/>
      <c r="AB137" s="68"/>
      <c r="AC137" s="68"/>
      <c r="AD137" s="68"/>
      <c r="AE137" s="69"/>
      <c r="AF137" s="69"/>
      <c r="AG137" s="69"/>
      <c r="AH137" s="69"/>
    </row>
    <row r="138" spans="1:34" ht="15.75" customHeight="1" x14ac:dyDescent="0.3">
      <c r="A138" s="30"/>
      <c r="B138" s="30"/>
      <c r="C138" s="31"/>
      <c r="D138" s="31"/>
      <c r="E138" s="32"/>
      <c r="F138" s="32"/>
      <c r="G138" s="32"/>
      <c r="H138" s="32"/>
      <c r="I138" s="32"/>
      <c r="J138" s="33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4"/>
      <c r="X138" s="31"/>
      <c r="Y138" s="68"/>
      <c r="Z138" s="68"/>
      <c r="AA138" s="68"/>
      <c r="AB138" s="68"/>
      <c r="AC138" s="68"/>
      <c r="AD138" s="68"/>
      <c r="AE138" s="69"/>
      <c r="AF138" s="69"/>
      <c r="AG138" s="69"/>
      <c r="AH138" s="69"/>
    </row>
    <row r="139" spans="1:34" ht="15.75" customHeight="1" x14ac:dyDescent="0.3">
      <c r="A139" s="30"/>
      <c r="B139" s="30"/>
      <c r="C139" s="31"/>
      <c r="D139" s="31"/>
      <c r="E139" s="32"/>
      <c r="F139" s="32"/>
      <c r="G139" s="32"/>
      <c r="H139" s="32"/>
      <c r="I139" s="32"/>
      <c r="J139" s="33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4"/>
      <c r="X139" s="31"/>
      <c r="Y139" s="68"/>
      <c r="Z139" s="68"/>
      <c r="AA139" s="68"/>
      <c r="AB139" s="68"/>
      <c r="AC139" s="68"/>
      <c r="AD139" s="68"/>
      <c r="AE139" s="69"/>
      <c r="AF139" s="69"/>
      <c r="AG139" s="69"/>
      <c r="AH139" s="69"/>
    </row>
    <row r="140" spans="1:34" ht="15.75" customHeight="1" x14ac:dyDescent="0.3">
      <c r="A140" s="30"/>
      <c r="B140" s="30"/>
      <c r="C140" s="31"/>
      <c r="D140" s="31"/>
      <c r="E140" s="32"/>
      <c r="F140" s="32"/>
      <c r="G140" s="32"/>
      <c r="H140" s="32"/>
      <c r="I140" s="32"/>
      <c r="J140" s="33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4"/>
      <c r="X140" s="31"/>
      <c r="Y140" s="68"/>
      <c r="Z140" s="68"/>
      <c r="AA140" s="68"/>
      <c r="AB140" s="68"/>
      <c r="AC140" s="68"/>
      <c r="AD140" s="68"/>
      <c r="AE140" s="69"/>
      <c r="AF140" s="69"/>
      <c r="AG140" s="69"/>
      <c r="AH140" s="69"/>
    </row>
    <row r="141" spans="1:34" ht="15.75" customHeight="1" x14ac:dyDescent="0.3">
      <c r="A141" s="30"/>
      <c r="B141" s="30"/>
      <c r="C141" s="31"/>
      <c r="D141" s="31"/>
      <c r="E141" s="32"/>
      <c r="F141" s="32"/>
      <c r="G141" s="32"/>
      <c r="H141" s="32"/>
      <c r="I141" s="32"/>
      <c r="J141" s="33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4"/>
      <c r="X141" s="31"/>
      <c r="Y141" s="68"/>
      <c r="Z141" s="68"/>
      <c r="AA141" s="68"/>
      <c r="AB141" s="68"/>
      <c r="AC141" s="68"/>
      <c r="AD141" s="68"/>
      <c r="AE141" s="69"/>
      <c r="AF141" s="69"/>
      <c r="AG141" s="69"/>
      <c r="AH141" s="69"/>
    </row>
    <row r="142" spans="1:34" ht="15.75" customHeight="1" x14ac:dyDescent="0.3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7"/>
      <c r="X142" s="70"/>
      <c r="Y142" s="68"/>
      <c r="Z142" s="68"/>
      <c r="AA142" s="68"/>
      <c r="AB142" s="68"/>
      <c r="AC142" s="68"/>
      <c r="AD142" s="68"/>
      <c r="AE142" s="69"/>
      <c r="AF142" s="69"/>
      <c r="AG142" s="69"/>
      <c r="AH142" s="69"/>
    </row>
    <row r="143" spans="1:34" ht="15.75" customHeight="1" x14ac:dyDescent="0.3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7"/>
      <c r="X143" s="70"/>
      <c r="Y143" s="68"/>
      <c r="Z143" s="68"/>
      <c r="AA143" s="68"/>
      <c r="AB143" s="68"/>
      <c r="AC143" s="68"/>
      <c r="AD143" s="68"/>
      <c r="AE143" s="69"/>
      <c r="AF143" s="69"/>
      <c r="AG143" s="69"/>
      <c r="AH143" s="69"/>
    </row>
    <row r="144" spans="1:34" ht="15.75" customHeight="1" x14ac:dyDescent="0.3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7"/>
      <c r="X144" s="70"/>
      <c r="Y144" s="68"/>
      <c r="Z144" s="68"/>
      <c r="AA144" s="68"/>
      <c r="AB144" s="68"/>
      <c r="AC144" s="68"/>
      <c r="AD144" s="68"/>
      <c r="AE144" s="69"/>
      <c r="AF144" s="69"/>
      <c r="AG144" s="69"/>
      <c r="AH144" s="69"/>
    </row>
    <row r="145" spans="5:34" ht="15.75" customHeight="1" x14ac:dyDescent="0.3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7"/>
      <c r="X145" s="70"/>
      <c r="Y145" s="68"/>
      <c r="Z145" s="68"/>
      <c r="AA145" s="68"/>
      <c r="AB145" s="68"/>
      <c r="AC145" s="68"/>
      <c r="AD145" s="68"/>
      <c r="AE145" s="69"/>
      <c r="AF145" s="69"/>
      <c r="AG145" s="69"/>
      <c r="AH145" s="69"/>
    </row>
    <row r="146" spans="5:34" ht="15.75" customHeight="1" x14ac:dyDescent="0.3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7"/>
      <c r="X146" s="70"/>
      <c r="Y146" s="68"/>
      <c r="Z146" s="68"/>
      <c r="AA146" s="68"/>
      <c r="AB146" s="68"/>
      <c r="AC146" s="68"/>
      <c r="AD146" s="68"/>
      <c r="AE146" s="69"/>
      <c r="AF146" s="69"/>
      <c r="AG146" s="69"/>
      <c r="AH146" s="69"/>
    </row>
    <row r="147" spans="5:34" ht="15.75" customHeight="1" x14ac:dyDescent="0.3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7"/>
      <c r="X147" s="70"/>
      <c r="Y147" s="68"/>
      <c r="Z147" s="68"/>
      <c r="AA147" s="68"/>
      <c r="AB147" s="68"/>
      <c r="AC147" s="68"/>
      <c r="AD147" s="68"/>
      <c r="AE147" s="69"/>
      <c r="AF147" s="69"/>
      <c r="AG147" s="69"/>
      <c r="AH147" s="69"/>
    </row>
    <row r="148" spans="5:34" ht="15.75" customHeight="1" x14ac:dyDescent="0.3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7"/>
      <c r="X148" s="70"/>
      <c r="Y148" s="68"/>
      <c r="Z148" s="68"/>
      <c r="AA148" s="68"/>
      <c r="AB148" s="68"/>
      <c r="AC148" s="68"/>
      <c r="AD148" s="68"/>
      <c r="AE148" s="69"/>
      <c r="AF148" s="69"/>
      <c r="AG148" s="69"/>
      <c r="AH148" s="69"/>
    </row>
    <row r="149" spans="5:34" ht="15.75" customHeight="1" x14ac:dyDescent="0.3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7"/>
      <c r="X149" s="70"/>
      <c r="Y149" s="68"/>
      <c r="Z149" s="68"/>
      <c r="AA149" s="68"/>
      <c r="AB149" s="68"/>
      <c r="AC149" s="68"/>
      <c r="AD149" s="68"/>
      <c r="AE149" s="69"/>
      <c r="AF149" s="69"/>
      <c r="AG149" s="69"/>
      <c r="AH149" s="69"/>
    </row>
    <row r="150" spans="5:34" ht="15.75" customHeight="1" x14ac:dyDescent="0.3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7"/>
      <c r="X150" s="70"/>
      <c r="Y150" s="68"/>
      <c r="Z150" s="68"/>
      <c r="AA150" s="68"/>
      <c r="AB150" s="68"/>
      <c r="AC150" s="68"/>
      <c r="AD150" s="68"/>
      <c r="AE150" s="69"/>
      <c r="AF150" s="69"/>
      <c r="AG150" s="69"/>
      <c r="AH150" s="69"/>
    </row>
    <row r="151" spans="5:34" ht="15.75" customHeight="1" x14ac:dyDescent="0.3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7"/>
      <c r="X151" s="70"/>
      <c r="Y151" s="68"/>
      <c r="Z151" s="68"/>
      <c r="AA151" s="68"/>
      <c r="AB151" s="68"/>
      <c r="AC151" s="68"/>
      <c r="AD151" s="68"/>
      <c r="AE151" s="69"/>
      <c r="AF151" s="69"/>
      <c r="AG151" s="69"/>
      <c r="AH151" s="69"/>
    </row>
    <row r="152" spans="5:34" ht="15.75" customHeight="1" x14ac:dyDescent="0.3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7"/>
      <c r="X152" s="70"/>
      <c r="Y152" s="68"/>
      <c r="Z152" s="68"/>
      <c r="AA152" s="68"/>
      <c r="AB152" s="68"/>
      <c r="AC152" s="68"/>
      <c r="AD152" s="68"/>
      <c r="AE152" s="69"/>
      <c r="AF152" s="69"/>
      <c r="AG152" s="69"/>
      <c r="AH152" s="69"/>
    </row>
    <row r="153" spans="5:34" ht="15.75" customHeight="1" x14ac:dyDescent="0.3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7"/>
      <c r="X153" s="70"/>
      <c r="Y153" s="68"/>
      <c r="Z153" s="68"/>
      <c r="AA153" s="68"/>
      <c r="AB153" s="68"/>
      <c r="AC153" s="68"/>
      <c r="AD153" s="68"/>
      <c r="AE153" s="69"/>
      <c r="AF153" s="69"/>
      <c r="AG153" s="69"/>
      <c r="AH153" s="69"/>
    </row>
    <row r="154" spans="5:34" ht="15.75" customHeight="1" x14ac:dyDescent="0.3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7"/>
      <c r="X154" s="70"/>
      <c r="Y154" s="68"/>
      <c r="Z154" s="68"/>
      <c r="AA154" s="68"/>
      <c r="AB154" s="68"/>
      <c r="AC154" s="68"/>
      <c r="AD154" s="68"/>
      <c r="AE154" s="69"/>
      <c r="AF154" s="69"/>
      <c r="AG154" s="69"/>
      <c r="AH154" s="69"/>
    </row>
    <row r="155" spans="5:34" ht="15.75" customHeight="1" x14ac:dyDescent="0.3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7"/>
      <c r="X155" s="70"/>
      <c r="Y155" s="68"/>
      <c r="Z155" s="68"/>
      <c r="AA155" s="68"/>
      <c r="AB155" s="68"/>
      <c r="AC155" s="68"/>
      <c r="AD155" s="68"/>
      <c r="AE155" s="69"/>
      <c r="AF155" s="69"/>
      <c r="AG155" s="69"/>
      <c r="AH155" s="69"/>
    </row>
    <row r="156" spans="5:34" ht="15.75" customHeight="1" x14ac:dyDescent="0.3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7"/>
      <c r="X156" s="70"/>
      <c r="Y156" s="68"/>
      <c r="Z156" s="68"/>
      <c r="AA156" s="68"/>
      <c r="AB156" s="68"/>
      <c r="AC156" s="68"/>
      <c r="AD156" s="68"/>
      <c r="AE156" s="69"/>
      <c r="AF156" s="69"/>
      <c r="AG156" s="69"/>
      <c r="AH156" s="69"/>
    </row>
    <row r="157" spans="5:34" ht="15.75" customHeight="1" x14ac:dyDescent="0.3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7"/>
      <c r="X157" s="70"/>
      <c r="Y157" s="68"/>
      <c r="Z157" s="68"/>
      <c r="AA157" s="68"/>
      <c r="AB157" s="68"/>
      <c r="AC157" s="68"/>
      <c r="AD157" s="68"/>
      <c r="AE157" s="69"/>
      <c r="AF157" s="69"/>
      <c r="AG157" s="69"/>
      <c r="AH157" s="69"/>
    </row>
    <row r="158" spans="5:34" ht="15.75" customHeight="1" x14ac:dyDescent="0.3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7"/>
      <c r="X158" s="70"/>
      <c r="Y158" s="68"/>
      <c r="Z158" s="68"/>
      <c r="AA158" s="68"/>
      <c r="AB158" s="68"/>
      <c r="AC158" s="68"/>
      <c r="AD158" s="68"/>
      <c r="AE158" s="69"/>
      <c r="AF158" s="69"/>
      <c r="AG158" s="69"/>
      <c r="AH158" s="69"/>
    </row>
    <row r="159" spans="5:34" ht="15.75" customHeight="1" x14ac:dyDescent="0.3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7"/>
      <c r="X159" s="70"/>
      <c r="Y159" s="68"/>
      <c r="Z159" s="68"/>
      <c r="AA159" s="68"/>
      <c r="AB159" s="68"/>
      <c r="AC159" s="68"/>
      <c r="AD159" s="68"/>
      <c r="AE159" s="69"/>
      <c r="AF159" s="69"/>
      <c r="AG159" s="69"/>
      <c r="AH159" s="69"/>
    </row>
    <row r="160" spans="5:34" ht="15.75" customHeight="1" x14ac:dyDescent="0.3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7"/>
      <c r="X160" s="70"/>
      <c r="Y160" s="68"/>
      <c r="Z160" s="68"/>
      <c r="AA160" s="68"/>
      <c r="AB160" s="68"/>
      <c r="AC160" s="68"/>
      <c r="AD160" s="68"/>
      <c r="AE160" s="69"/>
      <c r="AF160" s="69"/>
      <c r="AG160" s="69"/>
      <c r="AH160" s="69"/>
    </row>
    <row r="161" spans="5:34" ht="15.75" customHeight="1" x14ac:dyDescent="0.3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7"/>
      <c r="X161" s="70"/>
      <c r="Y161" s="68"/>
      <c r="Z161" s="68"/>
      <c r="AA161" s="68"/>
      <c r="AB161" s="68"/>
      <c r="AC161" s="68"/>
      <c r="AD161" s="68"/>
      <c r="AE161" s="69"/>
      <c r="AF161" s="69"/>
      <c r="AG161" s="69"/>
      <c r="AH161" s="69"/>
    </row>
    <row r="162" spans="5:34" ht="15.75" customHeight="1" x14ac:dyDescent="0.3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7"/>
      <c r="X162" s="70"/>
      <c r="Y162" s="68"/>
      <c r="Z162" s="68"/>
      <c r="AA162" s="68"/>
      <c r="AB162" s="68"/>
      <c r="AC162" s="68"/>
      <c r="AD162" s="68"/>
      <c r="AE162" s="69"/>
      <c r="AF162" s="69"/>
      <c r="AG162" s="69"/>
      <c r="AH162" s="69"/>
    </row>
    <row r="163" spans="5:34" ht="15.75" customHeight="1" x14ac:dyDescent="0.3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7"/>
      <c r="X163" s="70"/>
      <c r="Y163" s="68"/>
      <c r="Z163" s="68"/>
      <c r="AA163" s="68"/>
      <c r="AB163" s="68"/>
      <c r="AC163" s="68"/>
      <c r="AD163" s="68"/>
      <c r="AE163" s="69"/>
      <c r="AF163" s="69"/>
      <c r="AG163" s="69"/>
      <c r="AH163" s="69"/>
    </row>
    <row r="164" spans="5:34" ht="15.75" customHeight="1" x14ac:dyDescent="0.3">
      <c r="E164" s="33"/>
      <c r="F164" s="33"/>
      <c r="G164" s="33"/>
      <c r="H164" s="33"/>
      <c r="I164" s="33"/>
      <c r="J164" s="39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7"/>
      <c r="X164" s="70"/>
      <c r="Y164" s="68"/>
      <c r="Z164" s="68"/>
      <c r="AA164" s="68"/>
      <c r="AB164" s="68"/>
      <c r="AC164" s="68"/>
      <c r="AD164" s="68"/>
      <c r="AE164" s="69"/>
      <c r="AF164" s="69"/>
      <c r="AG164" s="69"/>
      <c r="AH164" s="69"/>
    </row>
    <row r="165" spans="5:34" ht="15.75" customHeight="1" x14ac:dyDescent="0.3">
      <c r="E165" s="33"/>
      <c r="F165" s="33"/>
      <c r="G165" s="33"/>
      <c r="H165" s="33"/>
      <c r="I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7"/>
      <c r="X165" s="70"/>
      <c r="Y165" s="68"/>
      <c r="Z165" s="68"/>
      <c r="AA165" s="68"/>
      <c r="AB165" s="68"/>
      <c r="AC165" s="68"/>
      <c r="AD165" s="68"/>
      <c r="AE165" s="69"/>
      <c r="AF165" s="69"/>
      <c r="AG165" s="69"/>
      <c r="AH165" s="69"/>
    </row>
    <row r="166" spans="5:34" ht="15.75" customHeight="1" x14ac:dyDescent="0.3">
      <c r="E166" s="33"/>
      <c r="F166" s="33"/>
      <c r="G166" s="33"/>
      <c r="H166" s="33"/>
      <c r="I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7"/>
      <c r="X166" s="70"/>
      <c r="Y166" s="68"/>
      <c r="Z166" s="68"/>
      <c r="AA166" s="68"/>
      <c r="AB166" s="68"/>
      <c r="AC166" s="68"/>
      <c r="AD166" s="68"/>
      <c r="AE166" s="69"/>
      <c r="AF166" s="69"/>
      <c r="AG166" s="69"/>
      <c r="AH166" s="69"/>
    </row>
    <row r="167" spans="5:34" ht="15.75" customHeight="1" x14ac:dyDescent="0.3">
      <c r="E167" s="33"/>
      <c r="F167" s="33"/>
      <c r="G167" s="33"/>
      <c r="H167" s="33"/>
      <c r="I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7"/>
      <c r="X167" s="70"/>
      <c r="Y167" s="68"/>
      <c r="Z167" s="68"/>
      <c r="AA167" s="68"/>
      <c r="AB167" s="68"/>
      <c r="AC167" s="68"/>
      <c r="AD167" s="68"/>
      <c r="AE167" s="69"/>
      <c r="AF167" s="69"/>
      <c r="AG167" s="69"/>
      <c r="AH167" s="69"/>
    </row>
    <row r="168" spans="5:34" ht="15.75" customHeight="1" x14ac:dyDescent="0.3">
      <c r="E168" s="33"/>
      <c r="F168" s="33"/>
      <c r="G168" s="33"/>
      <c r="H168" s="33"/>
      <c r="I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7"/>
      <c r="X168" s="70"/>
      <c r="Y168" s="68"/>
      <c r="Z168" s="68"/>
      <c r="AA168" s="68"/>
      <c r="AB168" s="68"/>
      <c r="AC168" s="68"/>
      <c r="AD168" s="68"/>
      <c r="AE168" s="69"/>
      <c r="AF168" s="69"/>
      <c r="AG168" s="69"/>
      <c r="AH168" s="69"/>
    </row>
    <row r="169" spans="5:34" ht="15.75" customHeight="1" x14ac:dyDescent="0.3">
      <c r="E169" s="33"/>
      <c r="F169" s="33"/>
      <c r="G169" s="33"/>
      <c r="H169" s="33"/>
      <c r="I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7"/>
      <c r="X169" s="70"/>
      <c r="Y169" s="68"/>
      <c r="Z169" s="68"/>
      <c r="AA169" s="68"/>
      <c r="AB169" s="68"/>
      <c r="AC169" s="68"/>
      <c r="AD169" s="68"/>
      <c r="AE169" s="69"/>
      <c r="AF169" s="69"/>
      <c r="AG169" s="69"/>
      <c r="AH169" s="69"/>
    </row>
    <row r="170" spans="5:34" ht="15.75" customHeight="1" x14ac:dyDescent="0.3">
      <c r="E170" s="33"/>
      <c r="F170" s="33"/>
      <c r="G170" s="33"/>
      <c r="H170" s="33"/>
      <c r="I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7"/>
      <c r="X170" s="70"/>
      <c r="Y170" s="68"/>
      <c r="Z170" s="68"/>
      <c r="AA170" s="68"/>
      <c r="AB170" s="68"/>
      <c r="AC170" s="68"/>
      <c r="AD170" s="68"/>
      <c r="AE170" s="69"/>
      <c r="AF170" s="69"/>
      <c r="AG170" s="69"/>
      <c r="AH170" s="69"/>
    </row>
    <row r="171" spans="5:34" ht="15.75" customHeight="1" x14ac:dyDescent="0.3">
      <c r="E171" s="33"/>
      <c r="F171" s="33"/>
      <c r="G171" s="33"/>
      <c r="H171" s="33"/>
      <c r="I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7"/>
      <c r="X171" s="70"/>
      <c r="Y171" s="68"/>
      <c r="Z171" s="68"/>
      <c r="AA171" s="68"/>
      <c r="AB171" s="68"/>
      <c r="AC171" s="68"/>
      <c r="AD171" s="68"/>
      <c r="AE171" s="69"/>
      <c r="AF171" s="69"/>
      <c r="AG171" s="69"/>
      <c r="AH171" s="69"/>
    </row>
    <row r="172" spans="5:34" ht="15.75" customHeight="1" x14ac:dyDescent="0.3">
      <c r="E172" s="33"/>
      <c r="F172" s="33"/>
      <c r="G172" s="33"/>
      <c r="H172" s="33"/>
      <c r="I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7"/>
      <c r="X172" s="70"/>
      <c r="Y172" s="68"/>
      <c r="Z172" s="68"/>
      <c r="AA172" s="68"/>
      <c r="AB172" s="68"/>
      <c r="AC172" s="68"/>
      <c r="AD172" s="68"/>
      <c r="AE172" s="69"/>
      <c r="AF172" s="69"/>
      <c r="AG172" s="69"/>
      <c r="AH172" s="69"/>
    </row>
    <row r="173" spans="5:34" ht="15.75" customHeight="1" x14ac:dyDescent="0.3">
      <c r="E173" s="33"/>
      <c r="F173" s="33"/>
      <c r="G173" s="33"/>
      <c r="H173" s="33"/>
      <c r="I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7"/>
      <c r="X173" s="70"/>
      <c r="Y173" s="68"/>
      <c r="Z173" s="68"/>
      <c r="AA173" s="68"/>
      <c r="AB173" s="68"/>
      <c r="AC173" s="68"/>
      <c r="AD173" s="68"/>
      <c r="AE173" s="69"/>
      <c r="AF173" s="69"/>
      <c r="AG173" s="69"/>
      <c r="AH173" s="69"/>
    </row>
    <row r="174" spans="5:34" ht="15.75" customHeight="1" x14ac:dyDescent="0.3">
      <c r="E174" s="39"/>
      <c r="F174" s="39"/>
      <c r="G174" s="39"/>
      <c r="H174" s="39"/>
      <c r="I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X174" s="70"/>
      <c r="Y174" s="68"/>
      <c r="Z174" s="68"/>
      <c r="AA174" s="68"/>
      <c r="AB174" s="68"/>
      <c r="AC174" s="68"/>
      <c r="AD174" s="68"/>
      <c r="AE174" s="69"/>
      <c r="AF174" s="69"/>
      <c r="AG174" s="69"/>
      <c r="AH174" s="69"/>
    </row>
    <row r="175" spans="5:34" ht="15.75" customHeight="1" x14ac:dyDescent="0.25"/>
    <row r="176" spans="5:3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23">
    <mergeCell ref="A71:AH71"/>
    <mergeCell ref="A81:AH81"/>
    <mergeCell ref="B1:B3"/>
    <mergeCell ref="A4:AH4"/>
    <mergeCell ref="A38:AH38"/>
    <mergeCell ref="A49:AH49"/>
    <mergeCell ref="A59:AH59"/>
    <mergeCell ref="A89:AH89"/>
    <mergeCell ref="A96:AH96"/>
    <mergeCell ref="A1:A3"/>
    <mergeCell ref="C1:C3"/>
    <mergeCell ref="X1:X3"/>
    <mergeCell ref="Y1:Y3"/>
    <mergeCell ref="Z1:Z3"/>
    <mergeCell ref="AA1:AA3"/>
    <mergeCell ref="AB1:AB3"/>
    <mergeCell ref="AC1:AC3"/>
    <mergeCell ref="AD1:AD3"/>
    <mergeCell ref="AE1:AE3"/>
    <mergeCell ref="A17:AH17"/>
    <mergeCell ref="AF1:AF3"/>
    <mergeCell ref="AG1:AG3"/>
    <mergeCell ref="AH1:AH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9765625" defaultRowHeight="15" customHeight="1" x14ac:dyDescent="0.25"/>
  <cols>
    <col min="1" max="6" width="8.69921875" customWidth="1"/>
    <col min="7" max="26" width="14.5" customWidth="1"/>
  </cols>
  <sheetData>
    <row r="1" spans="1:1" ht="13.8" x14ac:dyDescent="0.25">
      <c r="A1" s="36" t="s">
        <v>22</v>
      </c>
    </row>
    <row r="2" spans="1:1" ht="13.8" x14ac:dyDescent="0.25">
      <c r="A2" s="36" t="s">
        <v>21</v>
      </c>
    </row>
    <row r="3" spans="1:1" ht="13.8" x14ac:dyDescent="0.25">
      <c r="A3" s="36" t="s">
        <v>20</v>
      </c>
    </row>
    <row r="4" spans="1:1" ht="13.8" x14ac:dyDescent="0.25">
      <c r="A4" s="36" t="s">
        <v>19</v>
      </c>
    </row>
    <row r="5" spans="1:1" ht="13.8" x14ac:dyDescent="0.25">
      <c r="A5" s="36" t="s">
        <v>18</v>
      </c>
    </row>
    <row r="6" spans="1:1" ht="13.8" x14ac:dyDescent="0.25">
      <c r="A6" s="36" t="s">
        <v>17</v>
      </c>
    </row>
    <row r="7" spans="1:1" ht="13.8" x14ac:dyDescent="0.25">
      <c r="A7" s="36" t="s">
        <v>16</v>
      </c>
    </row>
    <row r="8" spans="1:1" ht="13.8" x14ac:dyDescent="0.25">
      <c r="A8" s="36" t="s">
        <v>31</v>
      </c>
    </row>
    <row r="9" spans="1:1" ht="13.8" x14ac:dyDescent="0.25">
      <c r="A9" s="36" t="s">
        <v>32</v>
      </c>
    </row>
    <row r="10" spans="1:1" ht="13.8" x14ac:dyDescent="0.25">
      <c r="A10" s="36" t="s">
        <v>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Sharlan Butcher</cp:lastModifiedBy>
  <dcterms:created xsi:type="dcterms:W3CDTF">2016-11-09T21:14:34Z</dcterms:created>
  <dcterms:modified xsi:type="dcterms:W3CDTF">2026-06-21T19:12:39Z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